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51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ileserver\SharesB\8._Gruppo Formazione Iniziale\18° Rapporto di monitoraggio IeFP e Duale\"/>
    </mc:Choice>
  </mc:AlternateContent>
  <xr:revisionPtr revIDLastSave="0" documentId="8_{9F2900CF-C58A-4E01-B679-52AE9F084344}" xr6:coauthVersionLast="47" xr6:coauthVersionMax="47" xr10:uidLastSave="{00000000-0000-0000-0000-000000000000}"/>
  <workbookProtection lockStructure="1"/>
  <bookViews>
    <workbookView xWindow="-120" yWindow="-120" windowWidth="29040" windowHeight="15840" tabRatio="707" firstSheet="18" activeTab="18" xr2:uid="{00000000-000D-0000-FFFF-FFFF00000000}"/>
  </bookViews>
  <sheets>
    <sheet name="Legenda" sheetId="23" r:id="rId1"/>
    <sheet name="Indice tabelle  " sheetId="19" r:id="rId2"/>
    <sheet name="1. I anno IF" sheetId="4" r:id="rId3"/>
    <sheet name="2. II anno IF" sheetId="5" r:id="rId4"/>
    <sheet name="3. III anno IF" sheetId="6" r:id="rId5"/>
    <sheet name="4. qualif IF" sheetId="33" r:id="rId6"/>
    <sheet name="5. IV anno IF" sheetId="7" r:id="rId7"/>
    <sheet name="6. diplom IF" sheetId="36" r:id="rId8"/>
    <sheet name="7. I anno nuova suss" sheetId="39" r:id="rId9"/>
    <sheet name="8. I anno suss in" sheetId="8" r:id="rId10"/>
    <sheet name="9. II anno suss in" sheetId="9" r:id="rId11"/>
    <sheet name="10. III anno suss in" sheetId="22" r:id="rId12"/>
    <sheet name="11. qualif suss in" sheetId="34" r:id="rId13"/>
    <sheet name="12. I anno suss com" sheetId="10" r:id="rId14"/>
    <sheet name="13. II anno suss com" sheetId="11" r:id="rId15"/>
    <sheet name="14. III anno suss com" sheetId="21" r:id="rId16"/>
    <sheet name="15. qualificati suss com" sheetId="35" r:id="rId17"/>
    <sheet name="16. IV anno suss com" sheetId="13" r:id="rId18"/>
    <sheet name="17. diplom suss com" sheetId="37" r:id="rId19"/>
    <sheet name="18. Riepilogo" sheetId="18" r:id="rId20"/>
    <sheet name="19. Risorse finanziarie" sheetId="29" r:id="rId21"/>
    <sheet name="20. Normativa" sheetId="32" r:id="rId22"/>
  </sheets>
  <definedNames>
    <definedName name="_xlnm.Print_Area" localSheetId="2">'1. I anno IF'!$A$1:$I$36</definedName>
    <definedName name="_xlnm.Print_Area" localSheetId="11">'10. III anno suss in'!$A$1:$G$36</definedName>
    <definedName name="_xlnm.Print_Area" localSheetId="12">'11. qualif suss in'!$A$1:$F$36</definedName>
    <definedName name="_xlnm.Print_Area" localSheetId="13">'12. I anno suss com'!$A$1:$I$36</definedName>
    <definedName name="_xlnm.Print_Area" localSheetId="14">'13. II anno suss com'!$A$1:$H$37</definedName>
    <definedName name="_xlnm.Print_Area" localSheetId="15">'14. III anno suss com'!$A$1:$G$37</definedName>
    <definedName name="_xlnm.Print_Area" localSheetId="16">'15. qualificati suss com'!$A$1:$F$35</definedName>
    <definedName name="_xlnm.Print_Area" localSheetId="17">'16. IV anno suss com'!$A$1:$G$36</definedName>
    <definedName name="_xlnm.Print_Area" localSheetId="18">'17. diplom suss com'!$A$1:$F$35</definedName>
    <definedName name="_xlnm.Print_Area" localSheetId="19">'18. Riepilogo'!$A$1:$L$24</definedName>
    <definedName name="_xlnm.Print_Area" localSheetId="20">'19. Risorse finanziarie'!$A$1:$E$35</definedName>
    <definedName name="_xlnm.Print_Area" localSheetId="3">'2. II anno IF'!$A$1:$H$36</definedName>
    <definedName name="_xlnm.Print_Area" localSheetId="4">'3. III anno IF'!$A$1:$G$36</definedName>
    <definedName name="_xlnm.Print_Area" localSheetId="5">'4. qualif IF'!$A$1:$F$36</definedName>
    <definedName name="_xlnm.Print_Area" localSheetId="6">'5. IV anno IF'!$A$1:$G$36</definedName>
    <definedName name="_xlnm.Print_Area" localSheetId="7">'6. diplom IF'!$A$1:$F$35</definedName>
    <definedName name="_xlnm.Print_Area" localSheetId="8">'7. I anno nuova suss'!$A$1:$I$37</definedName>
    <definedName name="_xlnm.Print_Area" localSheetId="9">'8. I anno suss in'!$A$1:$I$37</definedName>
    <definedName name="_xlnm.Print_Area" localSheetId="10">'9. II anno suss in'!$A$1:$H$36</definedName>
    <definedName name="_xlnm.Print_Area" localSheetId="1">'Indice tabelle  '!$A$2:$B$43</definedName>
    <definedName name="_xlnm.Print_Area" localSheetId="0">Legenda!$A$1:$A$10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37" l="1"/>
  <c r="H8" i="37"/>
  <c r="H9" i="37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H7" i="35"/>
  <c r="H8" i="35"/>
  <c r="H9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H25" i="35"/>
  <c r="H26" i="35"/>
  <c r="H27" i="35"/>
  <c r="H28" i="35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H7" i="34"/>
  <c r="H8" i="34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K8" i="8" l="1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8" i="39" l="1"/>
  <c r="K9" i="39"/>
  <c r="K10" i="39"/>
  <c r="K11" i="39"/>
  <c r="K12" i="39"/>
  <c r="K13" i="39"/>
  <c r="K14" i="39"/>
  <c r="K15" i="39"/>
  <c r="K16" i="39"/>
  <c r="K17" i="39"/>
  <c r="K18" i="39"/>
  <c r="K19" i="39"/>
  <c r="K20" i="39"/>
  <c r="K21" i="39"/>
  <c r="K22" i="39"/>
  <c r="K23" i="39"/>
  <c r="K24" i="39"/>
  <c r="K25" i="39"/>
  <c r="K26" i="39"/>
  <c r="K27" i="39"/>
  <c r="K28" i="39"/>
  <c r="K29" i="39"/>
  <c r="H7" i="36" l="1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I31" i="39" l="1"/>
  <c r="I39" i="39" s="1"/>
  <c r="H31" i="39"/>
  <c r="H39" i="39" s="1"/>
  <c r="G31" i="39"/>
  <c r="G39" i="39" s="1"/>
  <c r="F31" i="39"/>
  <c r="F39" i="39" s="1"/>
  <c r="E31" i="39"/>
  <c r="E39" i="39" s="1"/>
  <c r="D31" i="39"/>
  <c r="C31" i="39"/>
  <c r="K9" i="18" s="1"/>
  <c r="K12" i="18" s="1"/>
  <c r="B31" i="39"/>
  <c r="B39" i="39" s="1"/>
  <c r="D39" i="39" l="1"/>
  <c r="L9" i="18"/>
  <c r="L12" i="18" s="1"/>
  <c r="C39" i="39"/>
  <c r="K31" i="39"/>
  <c r="F29" i="37"/>
  <c r="F37" i="37" s="1"/>
  <c r="E29" i="37"/>
  <c r="E37" i="37" s="1"/>
  <c r="D29" i="37"/>
  <c r="D37" i="37" s="1"/>
  <c r="C29" i="37"/>
  <c r="C37" i="37" s="1"/>
  <c r="B29" i="37"/>
  <c r="J18" i="18" s="1"/>
  <c r="F29" i="36"/>
  <c r="F37" i="36" s="1"/>
  <c r="E29" i="36"/>
  <c r="E37" i="36" s="1"/>
  <c r="D29" i="36"/>
  <c r="D37" i="36" s="1"/>
  <c r="C29" i="36"/>
  <c r="C37" i="36" s="1"/>
  <c r="B29" i="36"/>
  <c r="F30" i="35"/>
  <c r="F37" i="35" s="1"/>
  <c r="E30" i="35"/>
  <c r="E37" i="35" s="1"/>
  <c r="D30" i="35"/>
  <c r="D37" i="35" s="1"/>
  <c r="C30" i="35"/>
  <c r="C37" i="35" s="1"/>
  <c r="B30" i="35"/>
  <c r="F30" i="34"/>
  <c r="F38" i="34" s="1"/>
  <c r="E30" i="34"/>
  <c r="E38" i="34" s="1"/>
  <c r="D30" i="34"/>
  <c r="D38" i="34" s="1"/>
  <c r="C30" i="34"/>
  <c r="C38" i="34" s="1"/>
  <c r="B30" i="34"/>
  <c r="N12" i="18" s="1"/>
  <c r="F30" i="33"/>
  <c r="F38" i="33" s="1"/>
  <c r="E30" i="33"/>
  <c r="E38" i="33" s="1"/>
  <c r="D30" i="33"/>
  <c r="D38" i="33" s="1"/>
  <c r="C30" i="33"/>
  <c r="C38" i="33" s="1"/>
  <c r="B30" i="33"/>
  <c r="M12" i="18" s="1"/>
  <c r="B38" i="34" l="1"/>
  <c r="H30" i="35"/>
  <c r="O12" i="18"/>
  <c r="H29" i="36"/>
  <c r="I18" i="18"/>
  <c r="B37" i="37"/>
  <c r="H29" i="37"/>
  <c r="H30" i="34"/>
  <c r="H30" i="33"/>
  <c r="B37" i="35"/>
  <c r="B37" i="36"/>
  <c r="B38" i="33"/>
  <c r="D30" i="13" l="1"/>
  <c r="G7" i="29" l="1"/>
  <c r="G10" i="29"/>
  <c r="G11" i="29"/>
  <c r="G12" i="29"/>
  <c r="G13" i="29"/>
  <c r="G20" i="29"/>
  <c r="G23" i="29"/>
  <c r="G24" i="29"/>
  <c r="G25" i="29"/>
  <c r="G26" i="29"/>
  <c r="D31" i="21"/>
  <c r="J11" i="18" s="1"/>
  <c r="D31" i="11"/>
  <c r="D39" i="11" s="1"/>
  <c r="C31" i="21"/>
  <c r="C39" i="21" s="1"/>
  <c r="C31" i="11"/>
  <c r="B31" i="21"/>
  <c r="B39" i="21" s="1"/>
  <c r="B31" i="11"/>
  <c r="B39" i="11" s="1"/>
  <c r="B31" i="22"/>
  <c r="B38" i="22" s="1"/>
  <c r="C31" i="22"/>
  <c r="D31" i="22"/>
  <c r="H11" i="18" s="1"/>
  <c r="E31" i="22"/>
  <c r="E38" i="22" s="1"/>
  <c r="F31" i="22"/>
  <c r="F38" i="22" s="1"/>
  <c r="G31" i="22"/>
  <c r="C38" i="22"/>
  <c r="G38" i="22"/>
  <c r="E31" i="21"/>
  <c r="E39" i="21" s="1"/>
  <c r="F31" i="21"/>
  <c r="F39" i="21" s="1"/>
  <c r="G31" i="21"/>
  <c r="G39" i="21" s="1"/>
  <c r="B31" i="4"/>
  <c r="B38" i="4" s="1"/>
  <c r="C31" i="4"/>
  <c r="D31" i="4"/>
  <c r="D38" i="4" s="1"/>
  <c r="E31" i="4"/>
  <c r="F31" i="4"/>
  <c r="F38" i="4" s="1"/>
  <c r="G31" i="4"/>
  <c r="G38" i="4" s="1"/>
  <c r="H31" i="4"/>
  <c r="H38" i="4" s="1"/>
  <c r="I31" i="4"/>
  <c r="E38" i="4"/>
  <c r="I38" i="4"/>
  <c r="B31" i="5"/>
  <c r="B38" i="5" s="1"/>
  <c r="C31" i="5"/>
  <c r="D31" i="5"/>
  <c r="D38" i="5" s="1"/>
  <c r="E31" i="5"/>
  <c r="E38" i="5"/>
  <c r="F31" i="5"/>
  <c r="F38" i="5"/>
  <c r="G31" i="5"/>
  <c r="G38" i="5" s="1"/>
  <c r="H31" i="5"/>
  <c r="H38" i="5" s="1"/>
  <c r="B31" i="6"/>
  <c r="B38" i="6" s="1"/>
  <c r="C31" i="6"/>
  <c r="F31" i="6"/>
  <c r="F38" i="6" s="1"/>
  <c r="G31" i="6"/>
  <c r="G38" i="6" s="1"/>
  <c r="D31" i="6"/>
  <c r="D11" i="18" s="1"/>
  <c r="E31" i="6"/>
  <c r="E38" i="6" s="1"/>
  <c r="B30" i="7"/>
  <c r="B38" i="7" s="1"/>
  <c r="B30" i="13"/>
  <c r="C30" i="7"/>
  <c r="C38" i="7" s="1"/>
  <c r="D30" i="7"/>
  <c r="D18" i="18" s="1"/>
  <c r="E30" i="7"/>
  <c r="E38" i="7" s="1"/>
  <c r="F30" i="7"/>
  <c r="F38" i="7" s="1"/>
  <c r="G30" i="7"/>
  <c r="G38" i="7" s="1"/>
  <c r="B31" i="8"/>
  <c r="C31" i="8"/>
  <c r="D31" i="8"/>
  <c r="D39" i="8" s="1"/>
  <c r="E31" i="8"/>
  <c r="F31" i="8"/>
  <c r="F39" i="8" s="1"/>
  <c r="G31" i="8"/>
  <c r="G39" i="8" s="1"/>
  <c r="H31" i="8"/>
  <c r="H39" i="8" s="1"/>
  <c r="I31" i="8"/>
  <c r="B39" i="8"/>
  <c r="E39" i="8"/>
  <c r="I39" i="8"/>
  <c r="B31" i="9"/>
  <c r="B38" i="9" s="1"/>
  <c r="C31" i="9"/>
  <c r="D31" i="9"/>
  <c r="D38" i="9" s="1"/>
  <c r="E31" i="9"/>
  <c r="E38" i="9" s="1"/>
  <c r="F31" i="9"/>
  <c r="F38" i="9" s="1"/>
  <c r="G31" i="9"/>
  <c r="G38" i="9" s="1"/>
  <c r="H31" i="9"/>
  <c r="H38" i="9" s="1"/>
  <c r="B31" i="10"/>
  <c r="C31" i="10"/>
  <c r="I9" i="18" s="1"/>
  <c r="D31" i="10"/>
  <c r="J12" i="18" s="1"/>
  <c r="E31" i="10"/>
  <c r="F31" i="10"/>
  <c r="G31" i="10"/>
  <c r="G38" i="10" s="1"/>
  <c r="H31" i="10"/>
  <c r="H38" i="10" s="1"/>
  <c r="I31" i="10"/>
  <c r="I38" i="10" s="1"/>
  <c r="B38" i="10"/>
  <c r="E31" i="11"/>
  <c r="E39" i="11" s="1"/>
  <c r="F31" i="11"/>
  <c r="G31" i="11"/>
  <c r="H31" i="11"/>
  <c r="G39" i="11"/>
  <c r="C30" i="13"/>
  <c r="G18" i="18" s="1"/>
  <c r="E30" i="13"/>
  <c r="E38" i="13" s="1"/>
  <c r="F30" i="13"/>
  <c r="F38" i="13" s="1"/>
  <c r="G30" i="13"/>
  <c r="G38" i="13" s="1"/>
  <c r="D38" i="13"/>
  <c r="D10" i="18"/>
  <c r="E10" i="18"/>
  <c r="F10" i="18"/>
  <c r="J10" i="18"/>
  <c r="H18" i="18"/>
  <c r="C38" i="10"/>
  <c r="G11" i="18"/>
  <c r="F39" i="11"/>
  <c r="C38" i="5"/>
  <c r="H39" i="11"/>
  <c r="C11" i="18"/>
  <c r="G12" i="18"/>
  <c r="E11" i="18"/>
  <c r="I10" i="18"/>
  <c r="B38" i="13"/>
  <c r="B11" i="18" l="1"/>
  <c r="D38" i="22"/>
  <c r="H9" i="18"/>
  <c r="D39" i="21"/>
  <c r="F11" i="18"/>
  <c r="B9" i="18"/>
  <c r="D38" i="7"/>
  <c r="J9" i="18"/>
  <c r="D38" i="10"/>
  <c r="C18" i="18"/>
  <c r="D38" i="6"/>
  <c r="F9" i="18"/>
  <c r="D9" i="18"/>
  <c r="C38" i="13"/>
  <c r="I30" i="13"/>
  <c r="I11" i="18"/>
  <c r="I31" i="21"/>
  <c r="J31" i="11"/>
  <c r="K31" i="10"/>
  <c r="F38" i="10"/>
  <c r="E38" i="10"/>
  <c r="I31" i="22"/>
  <c r="C38" i="9"/>
  <c r="J31" i="9"/>
  <c r="G9" i="18"/>
  <c r="K31" i="8"/>
  <c r="F18" i="18"/>
  <c r="E18" i="18"/>
  <c r="B18" i="18"/>
  <c r="I30" i="7"/>
  <c r="I31" i="6"/>
  <c r="J31" i="5"/>
  <c r="K31" i="4"/>
  <c r="G10" i="18"/>
  <c r="H12" i="18"/>
  <c r="H10" i="18"/>
  <c r="C10" i="18"/>
  <c r="I12" i="18"/>
  <c r="C39" i="11"/>
  <c r="C9" i="18"/>
  <c r="C39" i="8"/>
  <c r="F12" i="18"/>
  <c r="C12" i="18"/>
  <c r="E9" i="18"/>
  <c r="B12" i="18"/>
  <c r="B10" i="18"/>
  <c r="C38" i="6"/>
  <c r="E12" i="18"/>
  <c r="D12" i="18"/>
  <c r="C38" i="4"/>
</calcChain>
</file>

<file path=xl/sharedStrings.xml><?xml version="1.0" encoding="utf-8"?>
<sst xmlns="http://schemas.openxmlformats.org/spreadsheetml/2006/main" count="773" uniqueCount="220">
  <si>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2018-19)</t>
    </r>
  </si>
  <si>
    <t>Breve indicazione per la compilazione delle tabelle</t>
  </si>
  <si>
    <r>
      <t xml:space="preserve">Vanno qui descritti i dati relativi a percorsi ed allievi riguardanti gli interventi realizzati nel sistema IeFP, </t>
    </r>
    <r>
      <rPr>
        <u/>
        <sz val="13"/>
        <color rgb="FFFF0000"/>
        <rFont val="Calibri"/>
        <family val="2"/>
      </rPr>
      <t>solo</t>
    </r>
    <r>
      <rPr>
        <u/>
        <sz val="13"/>
        <rFont val="Calibri"/>
        <family val="2"/>
      </rPr>
      <t xml:space="preserve"> in modalità “</t>
    </r>
    <r>
      <rPr>
        <u/>
        <sz val="13"/>
        <color rgb="FFFF0000"/>
        <rFont val="Calibri"/>
        <family val="2"/>
      </rPr>
      <t>tradizionale</t>
    </r>
    <r>
      <rPr>
        <u/>
        <sz val="13"/>
        <rFont val="Calibri"/>
        <family val="2"/>
      </rPr>
      <t>”</t>
    </r>
    <r>
      <rPr>
        <sz val="13"/>
        <rFont val="Calibri"/>
        <family val="2"/>
      </rPr>
      <t xml:space="preserve">  (</t>
    </r>
    <r>
      <rPr>
        <sz val="13"/>
        <color rgb="FFFF0000"/>
        <rFont val="Calibri"/>
        <family val="2"/>
      </rPr>
      <t>sono esclusi quelli in modalità duale</t>
    </r>
    <r>
      <rPr>
        <sz val="13"/>
        <rFont val="Calibri"/>
        <family val="2"/>
      </rPr>
      <t xml:space="preserve">).
Il file è composto da un indice delle tabelle e 20 fogli di lavoro.
Si ricorda che </t>
    </r>
    <r>
      <rPr>
        <u/>
        <sz val="13"/>
        <rFont val="Calibri"/>
        <family val="2"/>
      </rPr>
      <t>non vanno inseriti i dati relativi agli apprendisti</t>
    </r>
    <r>
      <rPr>
        <sz val="13"/>
        <rFont val="Calibri"/>
        <family val="2"/>
      </rPr>
      <t xml:space="preserve">, che sono oggetto di una specifica rilevazione da parte dell'Inapp.
I fogli di lavoro sono protetti ad eccezione delle celle da compilare; inoltre alcuni fogli presentano dei controlli di coerenza sulle somme dei totali.
Per qualsiasi chiarimento sulla compilazione della scheda di monitoraggio, i responsabili delle Regioni e P.A. sono pregati di far riferimento ai seguenti referenti:
Claudia Spigola 06-85447839
Francesca Penner  06-85447183
Emmanuele Crispolti  06-85447445
mail: monitoraggio.iefp.duale@inapp.org
</t>
    </r>
    <r>
      <rPr>
        <i/>
        <sz val="13"/>
        <rFont val="Calibri"/>
        <family val="2"/>
      </rPr>
      <t xml:space="preserve">Per gli aspetti legati alla compilazione informatica: </t>
    </r>
    <r>
      <rPr>
        <sz val="13"/>
        <rFont val="Calibri"/>
        <family val="2"/>
      </rPr>
      <t xml:space="preserve">Roberta Bassani  06-85447511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15 NOVEMBRE 2019</t>
    </r>
  </si>
  <si>
    <r>
      <rPr>
        <b/>
        <sz val="11"/>
        <color indexed="8"/>
        <rFont val="Calibri"/>
        <family val="2"/>
      </rPr>
      <t>Novità</t>
    </r>
    <r>
      <rPr>
        <sz val="11"/>
        <color indexed="8"/>
        <rFont val="Calibri"/>
        <family val="2"/>
      </rPr>
      <t>:  
- Si è proceduto ad una semplificazione delle schede unificando in una scheda i dati di iscritti, qualificati e diplomati;
- I dati riguardano</t>
    </r>
    <r>
      <rPr>
        <u/>
        <sz val="11"/>
        <color indexed="8"/>
        <rFont val="Calibri"/>
        <family val="2"/>
      </rPr>
      <t xml:space="preserve"> solo la modalità tradizionale</t>
    </r>
    <r>
      <rPr>
        <sz val="11"/>
        <color indexed="8"/>
        <rFont val="Calibri"/>
        <family val="2"/>
      </rPr>
      <t>, è esclusa la modalità duale;
- Vanno inseriti esclusivamente i corsi che sono stati avviati entro il 31/03/2019; i corsi avviati successivamente saranno ricompresi nell'annualità 2019-20;
- Per quanto riguarda il numero degli iscritti ad inizio corso, la rilevazione dovrà comprendere il numero degli iscritti entro il 31/03/2019;
- E' stato introdotto un foglio per i corsi di primo anno avviati ai sensi del D. Lgs 61/2017 (nuova sussidiarietà);
- In un'ottica di semplificazione, sono state eliminate le colonne relative ai soggetti con disabilità, ma resta da comunicare il dato complessivo per singolo anno nella cella in basso a sinistra di ogni singolo foglio di lavoro;
- Per disabile si intende l'allievo con disabilità certificata ai sensi della Legge 5 Febbraio 1992 n. 104 ;
- Per straniero si intende l'allievo non in possesso di cittadinanza italiana;
- E' stata semplificata la scheda finanziaria eliminando la disaggregazione per finalità;
- E' stato eliminato il foglio delle azioni di sistema.</t>
    </r>
  </si>
  <si>
    <t>Percorsi di Istruzione e Formazione Professionale - Rilevazione dati anno formativo 2018/19</t>
  </si>
  <si>
    <t>1. I anno IF</t>
  </si>
  <si>
    <r>
      <rPr>
        <b/>
        <sz val="11"/>
        <rFont val="Arial"/>
        <family val="2"/>
      </rPr>
      <t>1° Anno  ISTITUZIONI FORMATIVE ACCREDITATE (IF)</t>
    </r>
    <r>
      <rPr>
        <sz val="11"/>
        <rFont val="Arial"/>
        <family val="2"/>
      </rPr>
      <t xml:space="preserve"> - AF 2018/19</t>
    </r>
  </si>
  <si>
    <t>2. II anno IF</t>
  </si>
  <si>
    <r>
      <rPr>
        <b/>
        <sz val="11"/>
        <rFont val="Arial"/>
        <family val="2"/>
      </rPr>
      <t>2° Anno  ISTITUZIONI FORMATIVE ACCREDITATE (IF)</t>
    </r>
    <r>
      <rPr>
        <sz val="11"/>
        <rFont val="Arial"/>
        <family val="2"/>
      </rPr>
      <t xml:space="preserve"> - AF  2018/19</t>
    </r>
  </si>
  <si>
    <t>3. III anno IF</t>
  </si>
  <si>
    <r>
      <rPr>
        <b/>
        <sz val="11"/>
        <rFont val="Arial"/>
        <family val="2"/>
      </rPr>
      <t>3° Anno ISTITUZIONI FORMATIVE ACCREDITATE (IF)</t>
    </r>
    <r>
      <rPr>
        <sz val="11"/>
        <rFont val="Arial"/>
        <family val="2"/>
      </rPr>
      <t xml:space="preserve"> - AF  2018/19</t>
    </r>
  </si>
  <si>
    <t>4. qualif IF</t>
  </si>
  <si>
    <r>
      <rPr>
        <b/>
        <sz val="11"/>
        <rFont val="Arial"/>
        <family val="2"/>
      </rPr>
      <t>QUALIFICATI - ISTITUZIONI FORMATIVE ACCREDITATE (IF)</t>
    </r>
    <r>
      <rPr>
        <sz val="11"/>
        <rFont val="Arial"/>
        <family val="2"/>
      </rPr>
      <t xml:space="preserve"> -  AF 2018/19</t>
    </r>
  </si>
  <si>
    <t>5. IV anno IF</t>
  </si>
  <si>
    <r>
      <rPr>
        <b/>
        <sz val="11"/>
        <rFont val="Arial"/>
        <family val="2"/>
      </rPr>
      <t>4° Anno  - ISTITUZIONI FORMATIVE ACCREDITATE (IF)</t>
    </r>
    <r>
      <rPr>
        <sz val="11"/>
        <rFont val="Arial"/>
        <family val="2"/>
      </rPr>
      <t xml:space="preserve"> - AF  2018/19</t>
    </r>
  </si>
  <si>
    <t>6. diplom IF</t>
  </si>
  <si>
    <r>
      <rPr>
        <b/>
        <sz val="11"/>
        <rFont val="Arial"/>
        <family val="2"/>
      </rPr>
      <t>DIPLOMATI - ISTITUZIONI FORMATIVE ACCREDITATE (IF)</t>
    </r>
    <r>
      <rPr>
        <sz val="11"/>
        <rFont val="Arial"/>
        <family val="2"/>
      </rPr>
      <t xml:space="preserve"> - AF 2018/19</t>
    </r>
  </si>
  <si>
    <t xml:space="preserve">7. I anno nuova suss </t>
  </si>
  <si>
    <r>
      <t xml:space="preserve">1° Anno - NUOVA SUSSIDIARIETA' ex D Lgs 61/2017 </t>
    </r>
    <r>
      <rPr>
        <sz val="11"/>
        <rFont val="Arial"/>
        <family val="2"/>
      </rPr>
      <t xml:space="preserve"> - AF 2018/19</t>
    </r>
  </si>
  <si>
    <t>8. I anno suss in</t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</si>
  <si>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- AF 2018/19</t>
    </r>
  </si>
  <si>
    <t>9. II anno suss in</t>
  </si>
  <si>
    <r>
      <rPr>
        <b/>
        <sz val="11"/>
        <rFont val="Arial"/>
        <family val="2"/>
      </rPr>
      <t>2°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2018/19</t>
    </r>
  </si>
  <si>
    <t>10. III anno suss in</t>
  </si>
  <si>
    <r>
      <rPr>
        <b/>
        <sz val="11"/>
        <rFont val="Arial"/>
        <family val="2"/>
      </rPr>
      <t>3°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2018/19</t>
    </r>
  </si>
  <si>
    <t>11. qualif suss in</t>
  </si>
  <si>
    <r>
      <rPr>
        <b/>
        <sz val="11"/>
        <rFont val="Arial"/>
        <family val="2"/>
      </rPr>
      <t>QUALIFICATI - SCUOLE in sussidiarietà integrativa</t>
    </r>
    <r>
      <rPr>
        <sz val="11"/>
        <rFont val="Arial"/>
        <family val="2"/>
      </rPr>
      <t xml:space="preserve"> -  AF 2018/19</t>
    </r>
  </si>
  <si>
    <t>12. I anno suss com</t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</si>
  <si>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 xml:space="preserve">SUSSIDIARIETA' COMPLEMENTARE </t>
    </r>
    <r>
      <rPr>
        <sz val="11"/>
        <rFont val="Arial"/>
        <family val="2"/>
      </rPr>
      <t>- AF  2018/19</t>
    </r>
  </si>
  <si>
    <t>13. II anno suss com</t>
  </si>
  <si>
    <r>
      <rPr>
        <b/>
        <sz val="11"/>
        <rFont val="Arial"/>
        <family val="2"/>
      </rPr>
      <t>2° Anno -SUSSIDIARIETA' COMPLEMENTARE</t>
    </r>
    <r>
      <rPr>
        <sz val="11"/>
        <rFont val="Arial"/>
        <family val="2"/>
      </rPr>
      <t xml:space="preserve"> - AF  2018/19</t>
    </r>
  </si>
  <si>
    <t>14. III anno suss com</t>
  </si>
  <si>
    <r>
      <rPr>
        <b/>
        <sz val="11"/>
        <rFont val="Arial"/>
        <family val="2"/>
      </rPr>
      <t>3° Anno -SUSSIDIARIETA' COMPLEMENTARE</t>
    </r>
    <r>
      <rPr>
        <sz val="11"/>
        <rFont val="Arial"/>
        <family val="2"/>
      </rPr>
      <t xml:space="preserve"> - AF  2018/19</t>
    </r>
  </si>
  <si>
    <t>15. qualif suss com</t>
  </si>
  <si>
    <r>
      <rPr>
        <b/>
        <sz val="11"/>
        <rFont val="Arial"/>
        <family val="2"/>
      </rPr>
      <t>QUALIFICATI - SCUOLE in sussidiarietà complementare</t>
    </r>
    <r>
      <rPr>
        <sz val="11"/>
        <rFont val="Arial"/>
        <family val="2"/>
      </rPr>
      <t xml:space="preserve"> - AF 2018/19</t>
    </r>
  </si>
  <si>
    <t>16. IV anno scuola</t>
  </si>
  <si>
    <r>
      <rPr>
        <b/>
        <sz val="11"/>
        <rFont val="Arial"/>
        <family val="2"/>
      </rPr>
      <t>4° Anno - SUSSIDIARIETA' COMPLEMENTARE</t>
    </r>
    <r>
      <rPr>
        <sz val="11"/>
        <rFont val="Arial"/>
        <family val="2"/>
      </rPr>
      <t xml:space="preserve"> - AF  2018/19</t>
    </r>
  </si>
  <si>
    <t>17. diplom scuola</t>
  </si>
  <si>
    <r>
      <rPr>
        <b/>
        <sz val="11"/>
        <rFont val="Arial"/>
        <family val="2"/>
      </rPr>
      <t>DIPLOMATI  - SCUOLE in sussidiarietà complementare</t>
    </r>
    <r>
      <rPr>
        <sz val="11"/>
        <rFont val="Arial"/>
        <family val="2"/>
      </rPr>
      <t xml:space="preserve"> - AF 2018/19</t>
    </r>
  </si>
  <si>
    <t>18. Riepilogo</t>
  </si>
  <si>
    <r>
      <t xml:space="preserve">CORSI E ISCRITTI </t>
    </r>
    <r>
      <rPr>
        <sz val="11"/>
        <rFont val="Arial"/>
        <family val="2"/>
      </rPr>
      <t>(scheda riepilogativa) - AF  2018/19</t>
    </r>
  </si>
  <si>
    <t>19. Risorse finanziarie</t>
  </si>
  <si>
    <r>
      <t xml:space="preserve">RISORSE IMPEGNATE A LIVELLO REGIONALE PER L'ATTUAZIONE DEL DIRITTO-DOVERE </t>
    </r>
    <r>
      <rPr>
        <sz val="11"/>
        <rFont val="Arial"/>
        <family val="2"/>
      </rPr>
      <t>(DATI AL 31.12.2018)</t>
    </r>
    <r>
      <rPr>
        <b/>
        <sz val="11"/>
        <rFont val="Arial"/>
        <family val="2"/>
      </rPr>
      <t xml:space="preserve">  - (tabella a)</t>
    </r>
  </si>
  <si>
    <r>
      <t xml:space="preserve">RISORSE EROGATE A LIVELLO REGIONALE PER L'ATTUAZIONE DEL DIRITTO-DOVERE </t>
    </r>
    <r>
      <rPr>
        <sz val="11"/>
        <rFont val="Arial"/>
        <family val="2"/>
      </rPr>
      <t xml:space="preserve">(DATI AL 31.12.2018) </t>
    </r>
    <r>
      <rPr>
        <b/>
        <sz val="11"/>
        <rFont val="Arial"/>
        <family val="2"/>
      </rPr>
      <t xml:space="preserve"> -  (tabella b)</t>
    </r>
  </si>
  <si>
    <t>20. Normativa</t>
  </si>
  <si>
    <t xml:space="preserve"> ANNI 2018 E 2019</t>
  </si>
  <si>
    <t>Inserire in questa cella il nome della Regione o PA</t>
  </si>
  <si>
    <t>PERCORSI TRIENNALI DI QUALIFICA - AF  2018/19</t>
  </si>
  <si>
    <t>ISCRIZIONI C/O ISTITUZIONI FORMATIVE ACCREDITATE (IF)</t>
  </si>
  <si>
    <t>Figure di riferimento del Repertorio nazionale IeFP</t>
  </si>
  <si>
    <t>1° anno</t>
  </si>
  <si>
    <t>Controllo sulla colonna C, F, G, H e I
esempio: cella C8-(F8+G8+H8+I8) = 0
Se il risultato è diverso da 0 verrà visualizzato un messaggio di errore</t>
  </si>
  <si>
    <t>n.
corsi</t>
  </si>
  <si>
    <t>n. iscritti entro il 31/03/19</t>
  </si>
  <si>
    <t>di cui femmine</t>
  </si>
  <si>
    <t>di cui stranieri
 (non in possesso della cittadinanza italiana)</t>
  </si>
  <si>
    <t>14 enni o meno*</t>
  </si>
  <si>
    <t>15 enni*</t>
  </si>
  <si>
    <t>16 enni*</t>
  </si>
  <si>
    <t>17 enni 
e più*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</si>
  <si>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</si>
  <si>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</si>
  <si>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</si>
  <si>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</si>
  <si>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</si>
  <si>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</si>
  <si>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</si>
  <si>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</si>
  <si>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</si>
  <si>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</si>
  <si>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</si>
  <si>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 xml:space="preserve"> 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</si>
  <si>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</si>
  <si>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</si>
  <si>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</si>
  <si>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</si>
  <si>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</si>
  <si>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</si>
  <si>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</si>
  <si>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</si>
  <si>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</si>
  <si>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</si>
  <si>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</si>
  <si>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</si>
  <si>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>Numero complessivo degli iscritti con disabilità certificata ai sensi della Legge 5 Febbraio 1992 n. 104</t>
  </si>
  <si>
    <t>*si chiede l'età dell'iscritto alla data del 31 dicembre 2018</t>
  </si>
  <si>
    <t>Controllo di coerenza del totale di colonna indicato nella riga 31 con la somma dei dati per colonna (esempio: B31 = Somma(B8:B29))</t>
  </si>
  <si>
    <t>2° anno</t>
  </si>
  <si>
    <t>Controllo sulla colonna C, F, G e H 
esempio: cella C8-(F8+G8+H8) = 0
Se il risultato è diverso da 0 verrà visualizzato un messaggio di errore</t>
  </si>
  <si>
    <t>15 enni o meno*</t>
  </si>
  <si>
    <t>3° anno</t>
  </si>
  <si>
    <t>Controllo sulla colonna C, F e G
esempio: cella C8-(F8+G8) = 0
Se il risultato è diverso da 0 verrà visualizzato un messaggio di errore</t>
  </si>
  <si>
    <t>16 enni o meno*</t>
  </si>
  <si>
    <t>QUALIFICATI IN ESITO AI PERCORSI TRIENNALI -  a.f. 2018-19</t>
  </si>
  <si>
    <t>C/O ISTITUZIONI FORMATIVE ACCREDITATE (IF)</t>
  </si>
  <si>
    <t>n. QUALIFICATI</t>
  </si>
  <si>
    <t>16 enni o meno**</t>
  </si>
  <si>
    <t>17 enni** 
e più</t>
  </si>
  <si>
    <t>Controllo sulla colonna B, E e F
esempio: cella B7-(E7+F7) = 0
Se il risultato è diverso da 0 verrà visualizzato un messaggio di errore</t>
  </si>
  <si>
    <t>OPERATORE DELL’ABBIGLIAMENTO</t>
  </si>
  <si>
    <t xml:space="preserve">OPERATORE ALLA RIPARAZIONE DEI VEICOLI A MOTORE </t>
  </si>
  <si>
    <t>Numero complessivo dei qualificati con disabilità certificata ai sensi della Legge 5 Febbraio 1992 n. 104</t>
  </si>
  <si>
    <t>**si chiede l'età dell'iscritto alla data del 31 dicembre 2018</t>
  </si>
  <si>
    <t>Controllo di coerenza del totale di colonna indicato nella riga 29 con la somma dei dati per colonna (esempio: B29 = Somma(B7:B27))</t>
  </si>
  <si>
    <t>ISCRITTI AL 4° ANNO PER DIPLOMA - AF  2018/19</t>
  </si>
  <si>
    <t>4° anno</t>
  </si>
  <si>
    <t>n. corsi</t>
  </si>
  <si>
    <t>di cui stranieri (non in possesso della cittadinanza italiana)</t>
  </si>
  <si>
    <t>17 enni o meno*</t>
  </si>
  <si>
    <t>18 enni 
e più*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</si>
  <si>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</si>
  <si>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</si>
  <si>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</si>
  <si>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</si>
  <si>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</si>
  <si>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</si>
  <si>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</si>
  <si>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</si>
  <si>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</si>
  <si>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</si>
  <si>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</si>
  <si>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</si>
  <si>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</si>
  <si>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</si>
  <si>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</si>
  <si>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</si>
  <si>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</si>
  <si>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</si>
  <si>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</si>
  <si>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</si>
  <si>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</si>
  <si>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Controllo di coerenza del totale di colonna indicato nella riga 30 con la somma dei dati per colonna (esempio: B30 = Somma(B8:B28))</t>
  </si>
  <si>
    <r>
      <t xml:space="preserve">DIPLOMATI IN ESITO AI PERCORSI QUADRIENNALI - </t>
    </r>
    <r>
      <rPr>
        <b/>
        <sz val="10"/>
        <color theme="3"/>
        <rFont val="Arial"/>
        <family val="2"/>
      </rPr>
      <t xml:space="preserve"> </t>
    </r>
    <r>
      <rPr>
        <b/>
        <sz val="10"/>
        <rFont val="Arial"/>
        <family val="2"/>
      </rPr>
      <t>a.f. 2018-19</t>
    </r>
  </si>
  <si>
    <t>n. DIPLOMATI</t>
  </si>
  <si>
    <t>17 enni o meno**</t>
  </si>
  <si>
    <t>18 enni 
e più**</t>
  </si>
  <si>
    <t>Controllo sulla colonna B, E e F
esempio: cella B7- (E7+F7) = 0
Se il risultato è diverso da 0 verrà visualizzato un messaggio di errore</t>
  </si>
  <si>
    <t>Numero complessivo dei diplomati con disabilità certificata ai sensi della Legge 5 Febbraio 1992 n. 104</t>
  </si>
  <si>
    <t xml:space="preserve">ISCRIZIONI C/O SCUOLE Nuova sussidiarietà ex D Lgs 61/2017 </t>
  </si>
  <si>
    <t xml:space="preserve">1° anno - Nuova sussidiarietà ex D Lgs 61/2017 </t>
  </si>
  <si>
    <t>Controllo sulla colonna C, F,G, H, e I 
esempio: cella C8-(F8+G8+H8+I8) = 0
Se il risultato è diverso da 0 verrà visualizzato un messaggio di errore</t>
  </si>
  <si>
    <t>ISCRIZIONI C/O SCUOLE sussidiarietà integrativa</t>
  </si>
  <si>
    <t>1° anno - sussidiarietà integrativa</t>
  </si>
  <si>
    <t>Controllo sulla colonna F, G, H, e I
esempio: cella C8-(F8+G8+H8+I8) = 0
Se il risultato è diverso da 0 verrà visualizzato un messaggio di errore</t>
  </si>
  <si>
    <t>2° anno - sussidiarietà integrativa</t>
  </si>
  <si>
    <t>Controllo sulla colonna C, F, G, e H
esempio: cella C8-(F8+G8+H8) = 0
Se il risultato è diverso da 0 verrà visualizzato un messaggio di errore</t>
  </si>
  <si>
    <t>3° anno - sussidiarietà integrativa</t>
  </si>
  <si>
    <r>
      <t xml:space="preserve">QUALIFICATI IN ESITO AI PERCORSI TRIENNALI - </t>
    </r>
    <r>
      <rPr>
        <b/>
        <sz val="10"/>
        <color rgb="FFFF0000"/>
        <rFont val="Arial"/>
        <family val="2"/>
      </rPr>
      <t>a.f. 2018-19</t>
    </r>
  </si>
  <si>
    <t>C/O SCUOLE in sussidiarietà integrativa</t>
  </si>
  <si>
    <t>ISCRIZIONI C/O SCUOLE  in sussidiarietà complementare</t>
  </si>
  <si>
    <t>1° anno - sussidiarietà complementare</t>
  </si>
  <si>
    <t>ISCRIZIONI C/O SCUOLE in sussidiarietà complementare</t>
  </si>
  <si>
    <t>2° anno - sussidiarietà complementare</t>
  </si>
  <si>
    <t>Controllo sulla colonna C, F, G e H
esempio: cella C8-(F8+G8+H8) = 0
Se il risultato è diverso da 0 verrà visualizzato un messaggio di errore</t>
  </si>
  <si>
    <t>PERCORSI TRIENNALI DI QUALIFICA -  AF  2018/19</t>
  </si>
  <si>
    <t>3° anno - sussidiarietà complementare</t>
  </si>
  <si>
    <t>C/O SCUOLE in sussidiarietà complementare</t>
  </si>
  <si>
    <t>4° anno - sussidiarietà complementare</t>
  </si>
  <si>
    <t>n. percorsi</t>
  </si>
  <si>
    <r>
      <t xml:space="preserve">DIPLOMATI IN ESITO AI PERCORSI QUADRIENNALI - </t>
    </r>
    <r>
      <rPr>
        <b/>
        <sz val="10"/>
        <color indexed="10"/>
        <rFont val="Arial"/>
        <family val="2"/>
      </rPr>
      <t xml:space="preserve"> a.f. 2018-19</t>
    </r>
  </si>
  <si>
    <t>18 enni** 
e più</t>
  </si>
  <si>
    <t>Percorsi triennali e quadriennali di IeFP</t>
  </si>
  <si>
    <t>SCHEDA DI RIEPILOGO</t>
  </si>
  <si>
    <t xml:space="preserve"> AF  2018/19</t>
  </si>
  <si>
    <t>Attenzione: i dati di questa tabella vengono generati in automatico con i valori riportati nei fogli precedenti; pertanto non vanno inseriti dati</t>
  </si>
  <si>
    <t>N° ISCRITTI SUDDIVISI PER STRUTTURA</t>
  </si>
  <si>
    <t>ANNO DI CORSO</t>
  </si>
  <si>
    <t xml:space="preserve">N° PERCORSI ATTIVATI </t>
  </si>
  <si>
    <t>N° ISCRITTI TOTALI</t>
  </si>
  <si>
    <t>N° ISCRITTI NELLE ISTITUZIONI FORMATIVE ACCREDITATE (IF)</t>
  </si>
  <si>
    <t>N° ISCRITTI A SCUOLA - SUSSIDIARIETA' INTEGRATIVA (*)</t>
  </si>
  <si>
    <t>N° ISCRITTI A SCUOLA - SUSSIDIARIETA' COMPLEMENTARE (*)</t>
  </si>
  <si>
    <t>N. ISCRITTI A SCUOLA - NUOVA SUSSIDIARIETA' ex D Lgs 61/2017 (*)</t>
  </si>
  <si>
    <t>QUALIFICATI IF</t>
  </si>
  <si>
    <t>QUALIFICATI SUSSIDIARIETA' INTERGATIVA</t>
  </si>
  <si>
    <t>QUALIFICATI SUSSIDIARIETA' COMPLEMENTARE</t>
  </si>
  <si>
    <t>1° Anno</t>
  </si>
  <si>
    <t>2° Anno</t>
  </si>
  <si>
    <t>3° Anno</t>
  </si>
  <si>
    <t xml:space="preserve">TOTALE </t>
  </si>
  <si>
    <t>N° ISCRITTI A SCUOLA</t>
  </si>
  <si>
    <r>
      <t xml:space="preserve">DIPLOMATI 
</t>
    </r>
    <r>
      <rPr>
        <b/>
        <sz val="9"/>
        <rFont val="Arial"/>
        <family val="2"/>
      </rPr>
      <t>IF</t>
    </r>
  </si>
  <si>
    <r>
      <t xml:space="preserve">DIPLOMATI </t>
    </r>
    <r>
      <rPr>
        <b/>
        <sz val="9"/>
        <rFont val="Arial"/>
        <family val="2"/>
      </rPr>
      <t>SCUOLA</t>
    </r>
  </si>
  <si>
    <t>4° Anno</t>
  </si>
  <si>
    <t>(*) I dati si riferiscono alle classi  attivate per la realizzazione di organici raccordi tra IeFP e IP (Linee guida adottate in Conferenza unificata il 16/12/2010)</t>
  </si>
  <si>
    <r>
      <t xml:space="preserve">RISORSE FINANZIARIE PER L'ATTUAZIONE DEL DIRITTO-DOVERE - anno </t>
    </r>
    <r>
      <rPr>
        <b/>
        <sz val="11"/>
        <color indexed="10"/>
        <rFont val="Tahoma"/>
        <family val="2"/>
      </rPr>
      <t>2018</t>
    </r>
  </si>
  <si>
    <r>
      <t xml:space="preserve">Tabella a - RISORSE IMPEGNATE A LIVELLO REGIONALE PER L'ATTUAZIONE DEL DIRITTO-DOVERE </t>
    </r>
    <r>
      <rPr>
        <b/>
        <sz val="10"/>
        <color indexed="10"/>
        <rFont val="Tahoma"/>
        <family val="2"/>
      </rPr>
      <t xml:space="preserve">(dati al 31.12.2018) </t>
    </r>
  </si>
  <si>
    <r>
      <t xml:space="preserve">TOTALE DELLE RISORSE </t>
    </r>
    <r>
      <rPr>
        <b/>
        <sz val="9"/>
        <color indexed="8"/>
        <rFont val="Tahoma"/>
        <family val="2"/>
      </rPr>
      <t>IMPEGNATE</t>
    </r>
  </si>
  <si>
    <r>
      <t>Regione</t>
    </r>
    <r>
      <rPr>
        <b/>
        <vertAlign val="superscript"/>
        <sz val="9"/>
        <color indexed="8"/>
        <rFont val="Tahoma"/>
        <family val="2"/>
      </rPr>
      <t>1</t>
    </r>
  </si>
  <si>
    <t>Totale Province</t>
  </si>
  <si>
    <t>Totale Impegnate</t>
  </si>
  <si>
    <t xml:space="preserve">Verifica dei dati inseriti per riga rispetto alla colonna F dedicata al Totale </t>
  </si>
  <si>
    <r>
      <t xml:space="preserve">Disaggregazione: </t>
    </r>
    <r>
      <rPr>
        <b/>
        <sz val="9"/>
        <rFont val="Tahoma"/>
        <family val="2"/>
      </rPr>
      <t>FONTI DI FINANZIAMENTO</t>
    </r>
  </si>
  <si>
    <r>
      <t>In regime di delega,</t>
    </r>
    <r>
      <rPr>
        <i/>
        <sz val="9"/>
        <color indexed="8"/>
        <rFont val="Tahoma"/>
        <family val="2"/>
      </rPr>
      <t xml:space="preserve"> indicare separatamente le risorse impegnate dagli enti delegati</t>
    </r>
  </si>
  <si>
    <t>Regione</t>
  </si>
  <si>
    <t>Tot. Generale</t>
  </si>
  <si>
    <r>
      <t>- risorse proprie regionali/provinciali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</si>
  <si>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MLPS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</si>
  <si>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MIUR</t>
    </r>
    <r>
      <rPr>
        <vertAlign val="superscript"/>
        <sz val="9"/>
        <color indexed="8"/>
        <rFont val="Tahoma"/>
        <family val="2"/>
      </rPr>
      <t>2</t>
    </r>
  </si>
  <si>
    <r>
      <t>- risorse comunitarie</t>
    </r>
    <r>
      <rPr>
        <vertAlign val="superscript"/>
        <sz val="9"/>
        <color indexed="8"/>
        <rFont val="Tahoma"/>
        <family val="2"/>
      </rPr>
      <t>3</t>
    </r>
  </si>
  <si>
    <r>
      <t xml:space="preserve">risorse impegnate dalla Regione a favore delle Province nell'anno 2018 </t>
    </r>
    <r>
      <rPr>
        <b/>
        <vertAlign val="superscript"/>
        <sz val="9"/>
        <rFont val="Tahoma"/>
        <family val="2"/>
      </rPr>
      <t>4</t>
    </r>
  </si>
  <si>
    <r>
      <t xml:space="preserve">Tabella b - RISORSE EROGATE A LIVELLO REGIONALE PER L'ATTUAZIONE DEL DIRITTO-DOVERE </t>
    </r>
    <r>
      <rPr>
        <b/>
        <sz val="10"/>
        <color indexed="10"/>
        <rFont val="Tahoma"/>
        <family val="2"/>
      </rPr>
      <t xml:space="preserve">(dati al 31.12.2018) </t>
    </r>
  </si>
  <si>
    <r>
      <t xml:space="preserve">TOTALE DELLE RISORSE </t>
    </r>
    <r>
      <rPr>
        <b/>
        <sz val="9"/>
        <color indexed="8"/>
        <rFont val="Tahoma"/>
        <family val="2"/>
      </rPr>
      <t>EROGATE</t>
    </r>
  </si>
  <si>
    <t>Totale Erogate</t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</si>
  <si>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</si>
  <si>
    <r>
      <t>- risorse proprie regionali/provinciali</t>
    </r>
    <r>
      <rPr>
        <vertAlign val="superscript"/>
        <sz val="9"/>
        <rFont val="Tahoma"/>
        <family val="2"/>
      </rPr>
      <t>2</t>
    </r>
  </si>
  <si>
    <r>
      <t>- risorse nazionali provenienti dal MLPS</t>
    </r>
    <r>
      <rPr>
        <vertAlign val="superscript"/>
        <sz val="9"/>
        <rFont val="Tahoma"/>
        <family val="2"/>
      </rPr>
      <t>2</t>
    </r>
  </si>
  <si>
    <r>
      <t>- risorse nazionali provenienti dal MIUR</t>
    </r>
    <r>
      <rPr>
        <vertAlign val="superscript"/>
        <sz val="9"/>
        <rFont val="Tahoma"/>
        <family val="2"/>
      </rPr>
      <t>2</t>
    </r>
  </si>
  <si>
    <r>
      <t>- risorse comunitarie</t>
    </r>
    <r>
      <rPr>
        <vertAlign val="superscript"/>
        <sz val="9"/>
        <rFont val="Tahoma"/>
        <family val="2"/>
      </rPr>
      <t>3</t>
    </r>
  </si>
  <si>
    <r>
      <t xml:space="preserve">risorse trasferite dalla Regione alle Province nell'anno 2018 </t>
    </r>
    <r>
      <rPr>
        <b/>
        <vertAlign val="superscript"/>
        <sz val="9"/>
        <rFont val="Tahoma"/>
        <family val="2"/>
      </rPr>
      <t>4</t>
    </r>
  </si>
  <si>
    <r>
      <t>1) ATTENZIONE</t>
    </r>
    <r>
      <rPr>
        <sz val="8"/>
        <color indexed="8"/>
        <rFont val="Tahoma"/>
        <family val="2"/>
      </rPr>
      <t xml:space="preserve">: includere solo i valori relativi alle somme gestite direttamente dalla Regione ed escludere gli importi destinati in gestione alle Province. Ad esempio, se la Regione destina </t>
    </r>
  </si>
  <si>
    <t>alle Province una somma che sarà poi gestita direttamente da queste ultime, tale somma non va inclusa in questa colonna. Di tale importo si da invece conto nella casella rossa</t>
  </si>
  <si>
    <t xml:space="preserve"> "risorse trasferite dalla regione a favore delle Province". </t>
  </si>
  <si>
    <r>
      <t xml:space="preserve">2) </t>
    </r>
    <r>
      <rPr>
        <sz val="8"/>
        <color indexed="8"/>
        <rFont val="Tahoma"/>
        <family val="2"/>
      </rPr>
      <t>Escluse quelle di cofinanziamento del FSE</t>
    </r>
  </si>
  <si>
    <r>
      <t xml:space="preserve">3) </t>
    </r>
    <r>
      <rPr>
        <sz val="8"/>
        <color indexed="8"/>
        <rFont val="Tahoma"/>
        <family val="2"/>
      </rPr>
      <t>Incluse, oltre al FSE, anche le risorse di cofinanziamento nazionale e regionale</t>
    </r>
  </si>
  <si>
    <r>
      <t xml:space="preserve">4) ATTENZIONE: </t>
    </r>
    <r>
      <rPr>
        <sz val="8"/>
        <color indexed="8"/>
        <rFont val="Tahoma"/>
        <family val="2"/>
      </rPr>
      <t>Il valore qui riportato è indipendente da tutte le altre celle e non costituisce la somma dei valori precedenti</t>
    </r>
  </si>
  <si>
    <t>NORMATIVA</t>
  </si>
  <si>
    <r>
      <t xml:space="preserve">Elencare Norme e documenti (Leggi Regionali, Decreti, Delibere, Accordi regionali, Avvisi, Bandi, Linee Guida) sui temi della IeFP </t>
    </r>
    <r>
      <rPr>
        <b/>
        <sz val="10"/>
        <rFont val="Arial"/>
        <family val="2"/>
      </rPr>
      <t xml:space="preserve">comprensivi degli atti per l'implementazione della sperimentazione del sistema Duale </t>
    </r>
    <r>
      <rPr>
        <sz val="10"/>
        <rFont val="Arial"/>
        <family val="2"/>
      </rPr>
      <t xml:space="preserve">(Certificazione e riconoscimento crediti, nuovi profili regionali, valutazione degli apprendimenti, passaggi, esami finali, anche con particolare riferimento alla governance del sistema) degli ultimi due anni 2018 e 2019 con file allegati se possibile. Eventualmente indicare, in estrema sintesi, gli oggetti della norma o dei documenti. </t>
    </r>
  </si>
  <si>
    <t>Es: Legge Regionale n./data</t>
  </si>
  <si>
    <t>Oggetto:  istruzione, orientamento, formazione professionale e lavoro…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</si>
</sst>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20"/>
      <color indexed="10"/>
      <name val="Tahoma"/>
      <family val="2"/>
    </font>
    <font>
      <b/>
      <sz val="11"/>
      <color indexed="18"/>
      <name val="Tahoma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b/>
      <sz val="10"/>
      <color indexed="10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sz val="10"/>
      <name val="Tahoma"/>
      <family val="2"/>
    </font>
    <font>
      <b/>
      <i/>
      <sz val="16"/>
      <color indexed="22"/>
      <name val="Tahoma"/>
      <family val="2"/>
    </font>
    <font>
      <sz val="10"/>
      <color indexed="10"/>
      <name val="Tahoma"/>
      <family val="2"/>
    </font>
    <font>
      <b/>
      <vertAlign val="superscript"/>
      <sz val="9"/>
      <color indexed="8"/>
      <name val="Tahoma"/>
      <family val="2"/>
    </font>
    <font>
      <b/>
      <sz val="9"/>
      <color indexed="12"/>
      <name val="Tahoma"/>
      <family val="2"/>
    </font>
    <font>
      <sz val="9"/>
      <color indexed="12"/>
      <name val="Tahoma"/>
      <family val="2"/>
    </font>
    <font>
      <sz val="8"/>
      <color indexed="12"/>
      <name val="Tahoma"/>
      <family val="2"/>
    </font>
    <font>
      <sz val="9"/>
      <color indexed="10"/>
      <name val="Tahoma"/>
      <family val="2"/>
    </font>
    <font>
      <i/>
      <sz val="9"/>
      <name val="Tahoma"/>
      <family val="2"/>
    </font>
    <font>
      <i/>
      <u/>
      <sz val="9"/>
      <name val="Tahoma"/>
      <family val="2"/>
    </font>
    <font>
      <b/>
      <sz val="9"/>
      <color indexed="10"/>
      <name val="Tahoma"/>
      <family val="2"/>
    </font>
    <font>
      <i/>
      <sz val="9"/>
      <color indexed="8"/>
      <name val="Tahoma"/>
      <family val="2"/>
    </font>
    <font>
      <i/>
      <u/>
      <sz val="9"/>
      <color indexed="8"/>
      <name val="Tahoma"/>
      <family val="2"/>
    </font>
    <font>
      <vertAlign val="superscript"/>
      <sz val="9"/>
      <color indexed="8"/>
      <name val="Tahoma"/>
      <family val="2"/>
    </font>
    <font>
      <b/>
      <vertAlign val="superscript"/>
      <sz val="9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vertAlign val="superscript"/>
      <sz val="9"/>
      <name val="Tahoma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sz val="12"/>
      <color theme="4"/>
      <name val="Arial"/>
      <family val="2"/>
    </font>
    <font>
      <sz val="12"/>
      <color indexed="18"/>
      <name val="Arial"/>
      <family val="2"/>
    </font>
    <font>
      <b/>
      <sz val="15"/>
      <name val="Calibri"/>
      <family val="2"/>
    </font>
    <font>
      <sz val="13"/>
      <color rgb="FFFF0000"/>
      <name val="Calibri"/>
      <family val="2"/>
    </font>
    <font>
      <b/>
      <sz val="11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0"/>
      <color theme="3"/>
      <name val="Arial"/>
      <family val="2"/>
    </font>
    <font>
      <u/>
      <sz val="13"/>
      <color rgb="FFFF0000"/>
      <name val="Calibri"/>
      <family val="2"/>
    </font>
    <font>
      <b/>
      <sz val="12"/>
      <color rgb="FFFF0000"/>
      <name val="Arial"/>
      <family val="2"/>
    </font>
    <font>
      <sz val="11"/>
      <name val="Calibri"/>
      <family val="2"/>
    </font>
    <font>
      <sz val="13"/>
      <name val="Calibri"/>
      <family val="2"/>
    </font>
    <font>
      <u/>
      <sz val="13"/>
      <name val="Calibri"/>
      <family val="2"/>
    </font>
    <font>
      <i/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  <font>
      <u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theme="3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008000"/>
      </left>
      <right style="double">
        <color rgb="FF008000"/>
      </right>
      <top/>
      <bottom style="double">
        <color rgb="FF008000"/>
      </bottom>
      <diagonal/>
    </border>
    <border>
      <left style="double">
        <color rgb="FF008000"/>
      </left>
      <right style="double">
        <color rgb="FF008000"/>
      </right>
      <top style="double">
        <color rgb="FF008000"/>
      </top>
      <bottom style="double">
        <color rgb="FF008000"/>
      </bottom>
      <diagonal/>
    </border>
    <border>
      <left/>
      <right/>
      <top/>
      <bottom style="double">
        <color rgb="FF008000"/>
      </bottom>
      <diagonal/>
    </border>
    <border>
      <left style="double">
        <color indexed="17"/>
      </left>
      <right style="double">
        <color rgb="FF008000"/>
      </right>
      <top style="thick">
        <color indexed="17"/>
      </top>
      <bottom style="thin">
        <color auto="1"/>
      </bottom>
      <diagonal/>
    </border>
    <border>
      <left style="double">
        <color indexed="17"/>
      </left>
      <right style="double">
        <color rgb="FF008000"/>
      </right>
      <top style="thin">
        <color auto="1"/>
      </top>
      <bottom style="thin">
        <color auto="1"/>
      </bottom>
      <diagonal/>
    </border>
    <border>
      <left style="double">
        <color indexed="17"/>
      </left>
      <right style="double">
        <color rgb="FF008000"/>
      </right>
      <top style="thin">
        <color auto="1"/>
      </top>
      <bottom style="double">
        <color rgb="FF008000"/>
      </bottom>
      <diagonal/>
    </border>
    <border>
      <left style="double">
        <color rgb="FF008000"/>
      </left>
      <right style="double">
        <color rgb="FF008000"/>
      </right>
      <top style="thick">
        <color indexed="17"/>
      </top>
      <bottom style="thin">
        <color auto="1"/>
      </bottom>
      <diagonal/>
    </border>
    <border>
      <left style="double">
        <color rgb="FF008000"/>
      </left>
      <right style="double">
        <color rgb="FF008000"/>
      </right>
      <top style="thin">
        <color auto="1"/>
      </top>
      <bottom style="double">
        <color rgb="FF008000"/>
      </bottom>
      <diagonal/>
    </border>
    <border>
      <left style="double">
        <color indexed="17"/>
      </left>
      <right style="double">
        <color indexed="17"/>
      </right>
      <top style="thick">
        <color indexed="17"/>
      </top>
      <bottom style="thin">
        <color auto="1"/>
      </bottom>
      <diagonal/>
    </border>
    <border>
      <left/>
      <right style="thin">
        <color indexed="64"/>
      </right>
      <top style="medium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7033"/>
      </left>
      <right style="thick">
        <color rgb="FF007033"/>
      </right>
      <top style="thick">
        <color rgb="FF007033"/>
      </top>
      <bottom style="thick">
        <color rgb="FF007033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rgb="FF008000"/>
      </right>
      <top style="thin">
        <color auto="1"/>
      </top>
      <bottom style="double">
        <color rgb="FF008000"/>
      </bottom>
      <diagonal/>
    </border>
    <border>
      <left style="double">
        <color indexed="17"/>
      </left>
      <right style="double">
        <color rgb="FF008000"/>
      </right>
      <top style="thin">
        <color auto="1"/>
      </top>
      <bottom style="thin">
        <color auto="1"/>
      </bottom>
      <diagonal/>
    </border>
    <border>
      <left style="double">
        <color indexed="17"/>
      </left>
      <right style="double">
        <color indexed="17"/>
      </right>
      <top style="thin">
        <color auto="1"/>
      </top>
      <bottom style="double">
        <color rgb="FF008000"/>
      </bottom>
      <diagonal/>
    </border>
    <border>
      <left style="double">
        <color rgb="FF008000"/>
      </left>
      <right style="double">
        <color rgb="FF008000"/>
      </right>
      <top style="thin">
        <color auto="1"/>
      </top>
      <bottom style="thin">
        <color auto="1"/>
      </bottom>
      <diagonal/>
    </border>
    <border>
      <left style="double">
        <color indexed="17"/>
      </left>
      <right style="double">
        <color rgb="FF008000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164" fontId="2" fillId="0" borderId="0" applyFont="0" applyFill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3" fillId="0" borderId="0"/>
    <xf numFmtId="0" fontId="10" fillId="23" borderId="4" applyNumberFormat="0" applyFont="0" applyAlignment="0" applyProtection="0"/>
    <xf numFmtId="0" fontId="11" fillId="16" borderId="5" applyNumberFormat="0" applyAlignment="0" applyProtection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1" fillId="0" borderId="0"/>
  </cellStyleXfs>
  <cellXfs count="337">
    <xf numFmtId="0" fontId="0" fillId="0" borderId="0" xfId="0"/>
    <xf numFmtId="3" fontId="28" fillId="0" borderId="10" xfId="0" applyNumberFormat="1" applyFont="1" applyBorder="1" applyAlignment="1" applyProtection="1">
      <alignment horizontal="center"/>
      <protection locked="0"/>
    </xf>
    <xf numFmtId="3" fontId="28" fillId="0" borderId="11" xfId="0" applyNumberFormat="1" applyFont="1" applyBorder="1" applyAlignment="1" applyProtection="1">
      <alignment horizontal="center"/>
      <protection locked="0"/>
    </xf>
    <xf numFmtId="3" fontId="29" fillId="0" borderId="10" xfId="0" applyNumberFormat="1" applyFont="1" applyBorder="1" applyAlignment="1" applyProtection="1">
      <alignment horizontal="center"/>
      <protection locked="0"/>
    </xf>
    <xf numFmtId="3" fontId="28" fillId="0" borderId="12" xfId="0" applyNumberFormat="1" applyFont="1" applyBorder="1" applyAlignment="1" applyProtection="1">
      <alignment horizontal="center"/>
      <protection locked="0"/>
    </xf>
    <xf numFmtId="3" fontId="28" fillId="0" borderId="13" xfId="0" applyNumberFormat="1" applyFont="1" applyBorder="1" applyAlignment="1" applyProtection="1">
      <alignment horizontal="center"/>
      <protection locked="0"/>
    </xf>
    <xf numFmtId="3" fontId="28" fillId="0" borderId="0" xfId="0" applyNumberFormat="1" applyFont="1" applyAlignment="1">
      <alignment horizontal="center"/>
    </xf>
    <xf numFmtId="0" fontId="29" fillId="0" borderId="0" xfId="0" applyFont="1"/>
    <xf numFmtId="3" fontId="33" fillId="0" borderId="0" xfId="0" applyNumberFormat="1" applyFont="1" applyAlignment="1">
      <alignment horizontal="center"/>
    </xf>
    <xf numFmtId="0" fontId="23" fillId="0" borderId="0" xfId="0" applyFont="1"/>
    <xf numFmtId="0" fontId="0" fillId="0" borderId="0" xfId="0" applyAlignment="1">
      <alignment vertical="center"/>
    </xf>
    <xf numFmtId="0" fontId="3" fillId="0" borderId="14" xfId="32" applyBorder="1"/>
    <xf numFmtId="0" fontId="3" fillId="0" borderId="15" xfId="32" applyBorder="1"/>
    <xf numFmtId="0" fontId="44" fillId="0" borderId="0" xfId="32" applyFont="1" applyAlignment="1">
      <alignment horizontal="center" vertical="center" wrapText="1"/>
    </xf>
    <xf numFmtId="0" fontId="53" fillId="0" borderId="0" xfId="32" applyFont="1"/>
    <xf numFmtId="0" fontId="56" fillId="0" borderId="0" xfId="32" applyFont="1" applyAlignment="1">
      <alignment horizontal="center" vertical="top"/>
    </xf>
    <xf numFmtId="0" fontId="45" fillId="0" borderId="0" xfId="32" applyFont="1" applyAlignment="1">
      <alignment vertical="top" wrapText="1"/>
    </xf>
    <xf numFmtId="0" fontId="46" fillId="0" borderId="17" xfId="32" applyFont="1" applyBorder="1" applyAlignment="1">
      <alignment horizontal="center" vertical="top" wrapText="1"/>
    </xf>
    <xf numFmtId="0" fontId="46" fillId="0" borderId="18" xfId="32" applyFont="1" applyBorder="1" applyAlignment="1">
      <alignment horizontal="center" vertical="top" wrapText="1"/>
    </xf>
    <xf numFmtId="0" fontId="59" fillId="24" borderId="19" xfId="32" applyFont="1" applyFill="1" applyBorder="1" applyAlignment="1">
      <alignment vertical="center" wrapText="1"/>
    </xf>
    <xf numFmtId="4" fontId="61" fillId="0" borderId="0" xfId="32" applyNumberFormat="1" applyFont="1" applyAlignment="1">
      <alignment horizontal="center" vertical="top" wrapText="1"/>
    </xf>
    <xf numFmtId="0" fontId="62" fillId="0" borderId="20" xfId="32" applyFont="1" applyBorder="1" applyAlignment="1">
      <alignment vertical="top"/>
    </xf>
    <xf numFmtId="0" fontId="45" fillId="0" borderId="21" xfId="32" applyFont="1" applyBorder="1" applyAlignment="1">
      <alignment horizontal="left"/>
    </xf>
    <xf numFmtId="0" fontId="45" fillId="0" borderId="22" xfId="32" applyFont="1" applyBorder="1" applyAlignment="1">
      <alignment horizontal="left"/>
    </xf>
    <xf numFmtId="0" fontId="45" fillId="0" borderId="22" xfId="32" applyFont="1" applyBorder="1" applyAlignment="1">
      <alignment horizontal="justify" vertical="top" wrapText="1"/>
    </xf>
    <xf numFmtId="4" fontId="53" fillId="0" borderId="0" xfId="32" applyNumberFormat="1" applyFont="1"/>
    <xf numFmtId="0" fontId="45" fillId="0" borderId="0" xfId="32" applyFont="1" applyAlignment="1">
      <alignment horizontal="center" vertical="center"/>
    </xf>
    <xf numFmtId="0" fontId="45" fillId="0" borderId="0" xfId="32" applyFont="1" applyAlignment="1">
      <alignment wrapText="1"/>
    </xf>
    <xf numFmtId="4" fontId="62" fillId="0" borderId="21" xfId="32" applyNumberFormat="1" applyFont="1" applyBorder="1" applyAlignment="1">
      <alignment horizontal="center" wrapText="1"/>
    </xf>
    <xf numFmtId="4" fontId="65" fillId="0" borderId="21" xfId="32" applyNumberFormat="1" applyFont="1" applyBorder="1" applyAlignment="1">
      <alignment horizontal="center" wrapText="1"/>
    </xf>
    <xf numFmtId="4" fontId="46" fillId="0" borderId="21" xfId="32" applyNumberFormat="1" applyFont="1" applyBorder="1" applyAlignment="1">
      <alignment horizontal="center" vertical="top" wrapText="1"/>
    </xf>
    <xf numFmtId="0" fontId="62" fillId="0" borderId="23" xfId="32" applyFont="1" applyBorder="1" applyAlignment="1">
      <alignment vertical="top"/>
    </xf>
    <xf numFmtId="4" fontId="45" fillId="0" borderId="0" xfId="32" applyNumberFormat="1" applyFont="1" applyAlignment="1">
      <alignment horizontal="right" wrapText="1"/>
    </xf>
    <xf numFmtId="0" fontId="45" fillId="0" borderId="0" xfId="32" applyFont="1" applyAlignment="1">
      <alignment vertical="top"/>
    </xf>
    <xf numFmtId="0" fontId="45" fillId="0" borderId="0" xfId="32" applyFont="1"/>
    <xf numFmtId="0" fontId="47" fillId="0" borderId="24" xfId="32" applyFont="1" applyBorder="1" applyAlignment="1">
      <alignment horizontal="left" vertical="center" wrapText="1"/>
    </xf>
    <xf numFmtId="4" fontId="65" fillId="0" borderId="25" xfId="32" applyNumberFormat="1" applyFont="1" applyBorder="1" applyAlignment="1" applyProtection="1">
      <alignment horizontal="center" wrapText="1"/>
      <protection locked="0"/>
    </xf>
    <xf numFmtId="4" fontId="45" fillId="0" borderId="0" xfId="32" applyNumberFormat="1" applyFont="1" applyAlignment="1">
      <alignment horizontal="center" wrapText="1"/>
    </xf>
    <xf numFmtId="0" fontId="47" fillId="0" borderId="0" xfId="32" applyFont="1" applyAlignment="1">
      <alignment horizontal="center"/>
    </xf>
    <xf numFmtId="4" fontId="52" fillId="0" borderId="0" xfId="32" applyNumberFormat="1" applyFont="1" applyAlignment="1">
      <alignment horizontal="center" wrapText="1"/>
    </xf>
    <xf numFmtId="0" fontId="34" fillId="0" borderId="0" xfId="32" applyFont="1"/>
    <xf numFmtId="0" fontId="70" fillId="0" borderId="0" xfId="32" applyFont="1"/>
    <xf numFmtId="0" fontId="71" fillId="0" borderId="0" xfId="32" applyFont="1"/>
    <xf numFmtId="0" fontId="71" fillId="0" borderId="0" xfId="32" applyFont="1" applyAlignment="1">
      <alignment vertical="top" wrapText="1"/>
    </xf>
    <xf numFmtId="4" fontId="45" fillId="0" borderId="0" xfId="32" applyNumberFormat="1" applyFont="1"/>
    <xf numFmtId="0" fontId="31" fillId="0" borderId="26" xfId="0" applyFont="1" applyBorder="1" applyAlignment="1">
      <alignment vertical="top" wrapText="1"/>
    </xf>
    <xf numFmtId="0" fontId="31" fillId="0" borderId="30" xfId="0" applyFont="1" applyBorder="1" applyAlignment="1">
      <alignment vertical="top" wrapText="1"/>
    </xf>
    <xf numFmtId="0" fontId="23" fillId="0" borderId="33" xfId="0" applyFont="1" applyBorder="1"/>
    <xf numFmtId="0" fontId="0" fillId="0" borderId="34" xfId="0" applyBorder="1"/>
    <xf numFmtId="0" fontId="23" fillId="0" borderId="33" xfId="0" applyFont="1" applyBorder="1" applyAlignment="1">
      <alignment horizontal="center" vertical="center"/>
    </xf>
    <xf numFmtId="0" fontId="23" fillId="0" borderId="33" xfId="0" applyFont="1" applyBorder="1" applyAlignment="1">
      <alignment vertical="center"/>
    </xf>
    <xf numFmtId="0" fontId="41" fillId="0" borderId="33" xfId="0" applyFont="1" applyBorder="1" applyAlignment="1">
      <alignment horizontal="center" vertical="center"/>
    </xf>
    <xf numFmtId="0" fontId="35" fillId="0" borderId="34" xfId="0" applyFont="1" applyBorder="1" applyAlignment="1">
      <alignment vertical="center"/>
    </xf>
    <xf numFmtId="0" fontId="35" fillId="0" borderId="34" xfId="0" applyFont="1" applyBorder="1"/>
    <xf numFmtId="0" fontId="64" fillId="0" borderId="17" xfId="32" applyFont="1" applyBorder="1" applyAlignment="1">
      <alignment horizontal="left" vertical="center" wrapText="1"/>
    </xf>
    <xf numFmtId="0" fontId="67" fillId="0" borderId="17" xfId="32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0" fontId="25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8" fillId="0" borderId="36" xfId="0" applyFont="1" applyBorder="1"/>
    <xf numFmtId="0" fontId="21" fillId="0" borderId="0" xfId="0" quotePrefix="1" applyFont="1"/>
    <xf numFmtId="0" fontId="21" fillId="0" borderId="36" xfId="0" applyFont="1" applyBorder="1"/>
    <xf numFmtId="0" fontId="28" fillId="0" borderId="38" xfId="0" applyFont="1" applyBorder="1"/>
    <xf numFmtId="0" fontId="28" fillId="0" borderId="0" xfId="0" applyFont="1"/>
    <xf numFmtId="0" fontId="23" fillId="25" borderId="39" xfId="0" applyFont="1" applyFill="1" applyBorder="1"/>
    <xf numFmtId="3" fontId="25" fillId="25" borderId="40" xfId="0" applyNumberFormat="1" applyFont="1" applyFill="1" applyBorder="1" applyAlignment="1">
      <alignment horizontal="center"/>
    </xf>
    <xf numFmtId="3" fontId="25" fillId="25" borderId="41" xfId="0" applyNumberFormat="1" applyFont="1" applyFill="1" applyBorder="1" applyAlignment="1">
      <alignment horizontal="center"/>
    </xf>
    <xf numFmtId="0" fontId="2" fillId="0" borderId="0" xfId="0" applyFont="1"/>
    <xf numFmtId="0" fontId="30" fillId="0" borderId="0" xfId="0" applyFont="1"/>
    <xf numFmtId="0" fontId="32" fillId="0" borderId="10" xfId="0" applyFont="1" applyBorder="1" applyAlignment="1">
      <alignment horizontal="center" vertical="center" wrapText="1"/>
    </xf>
    <xf numFmtId="0" fontId="21" fillId="0" borderId="38" xfId="0" applyFont="1" applyBorder="1"/>
    <xf numFmtId="0" fontId="22" fillId="0" borderId="0" xfId="0" applyFont="1" applyAlignment="1">
      <alignment horizontal="center" vertical="center" wrapText="1"/>
    </xf>
    <xf numFmtId="0" fontId="28" fillId="0" borderId="36" xfId="0" applyFont="1" applyBorder="1" applyAlignment="1">
      <alignment wrapText="1"/>
    </xf>
    <xf numFmtId="0" fontId="21" fillId="0" borderId="36" xfId="0" applyFont="1" applyBorder="1" applyAlignment="1">
      <alignment wrapText="1"/>
    </xf>
    <xf numFmtId="0" fontId="28" fillId="0" borderId="38" xfId="0" applyFont="1" applyBorder="1" applyAlignment="1">
      <alignment wrapText="1"/>
    </xf>
    <xf numFmtId="0" fontId="21" fillId="0" borderId="10" xfId="0" applyFont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alignment horizontal="center"/>
      <protection locked="0"/>
    </xf>
    <xf numFmtId="0" fontId="21" fillId="0" borderId="12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0" fontId="0" fillId="0" borderId="0" xfId="0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36" xfId="0" applyFont="1" applyBorder="1" applyAlignment="1">
      <alignment horizontal="left" vertical="center" wrapText="1"/>
    </xf>
    <xf numFmtId="3" fontId="37" fillId="0" borderId="10" xfId="0" applyNumberFormat="1" applyFont="1" applyBorder="1" applyAlignment="1">
      <alignment horizontal="center" vertical="center" wrapText="1"/>
    </xf>
    <xf numFmtId="0" fontId="23" fillId="0" borderId="38" xfId="0" applyFont="1" applyBorder="1" applyAlignment="1">
      <alignment horizontal="left" vertical="center" wrapText="1"/>
    </xf>
    <xf numFmtId="3" fontId="37" fillId="0" borderId="1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9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left"/>
    </xf>
    <xf numFmtId="3" fontId="37" fillId="0" borderId="0" xfId="0" applyNumberFormat="1" applyFont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3" fontId="35" fillId="0" borderId="0" xfId="0" applyNumberFormat="1" applyFont="1" applyAlignment="1">
      <alignment horizontal="center" vertical="center" wrapText="1"/>
    </xf>
    <xf numFmtId="0" fontId="76" fillId="26" borderId="45" xfId="0" applyFont="1" applyFill="1" applyBorder="1"/>
    <xf numFmtId="0" fontId="76" fillId="26" borderId="45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76" fillId="26" borderId="0" xfId="0" applyFont="1" applyFill="1"/>
    <xf numFmtId="0" fontId="41" fillId="28" borderId="33" xfId="0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5" fillId="0" borderId="0" xfId="0" applyFont="1"/>
    <xf numFmtId="3" fontId="28" fillId="29" borderId="10" xfId="0" applyNumberFormat="1" applyFont="1" applyFill="1" applyBorder="1" applyAlignment="1" applyProtection="1">
      <alignment horizontal="center"/>
      <protection locked="0"/>
    </xf>
    <xf numFmtId="3" fontId="28" fillId="29" borderId="12" xfId="0" applyNumberFormat="1" applyFont="1" applyFill="1" applyBorder="1" applyAlignment="1" applyProtection="1">
      <alignment horizontal="center"/>
      <protection locked="0"/>
    </xf>
    <xf numFmtId="0" fontId="41" fillId="29" borderId="33" xfId="0" applyFont="1" applyFill="1" applyBorder="1" applyAlignment="1">
      <alignment horizontal="center" vertical="center"/>
    </xf>
    <xf numFmtId="0" fontId="3" fillId="0" borderId="61" xfId="32" applyBorder="1"/>
    <xf numFmtId="3" fontId="28" fillId="32" borderId="10" xfId="0" applyNumberFormat="1" applyFont="1" applyFill="1" applyBorder="1" applyAlignment="1" applyProtection="1">
      <alignment horizontal="center"/>
      <protection locked="0"/>
    </xf>
    <xf numFmtId="3" fontId="28" fillId="32" borderId="12" xfId="0" applyNumberFormat="1" applyFont="1" applyFill="1" applyBorder="1" applyAlignment="1" applyProtection="1">
      <alignment horizontal="center"/>
      <protection locked="0"/>
    </xf>
    <xf numFmtId="3" fontId="28" fillId="33" borderId="10" xfId="0" applyNumberFormat="1" applyFont="1" applyFill="1" applyBorder="1" applyAlignment="1" applyProtection="1">
      <alignment horizontal="center"/>
      <protection locked="0"/>
    </xf>
    <xf numFmtId="3" fontId="28" fillId="33" borderId="12" xfId="0" applyNumberFormat="1" applyFont="1" applyFill="1" applyBorder="1" applyAlignment="1" applyProtection="1">
      <alignment horizontal="center"/>
      <protection locked="0"/>
    </xf>
    <xf numFmtId="3" fontId="37" fillId="32" borderId="10" xfId="0" applyNumberFormat="1" applyFont="1" applyFill="1" applyBorder="1" applyAlignment="1">
      <alignment horizontal="center" vertical="center" wrapText="1"/>
    </xf>
    <xf numFmtId="3" fontId="37" fillId="32" borderId="12" xfId="0" applyNumberFormat="1" applyFont="1" applyFill="1" applyBorder="1" applyAlignment="1">
      <alignment horizontal="center" vertical="center" wrapText="1"/>
    </xf>
    <xf numFmtId="3" fontId="37" fillId="33" borderId="10" xfId="0" applyNumberFormat="1" applyFont="1" applyFill="1" applyBorder="1" applyAlignment="1">
      <alignment horizontal="center" vertical="center" wrapText="1"/>
    </xf>
    <xf numFmtId="3" fontId="37" fillId="33" borderId="12" xfId="0" applyNumberFormat="1" applyFont="1" applyFill="1" applyBorder="1" applyAlignment="1">
      <alignment horizontal="center" vertical="center" wrapText="1"/>
    </xf>
    <xf numFmtId="3" fontId="37" fillId="30" borderId="10" xfId="0" applyNumberFormat="1" applyFont="1" applyFill="1" applyBorder="1" applyAlignment="1">
      <alignment horizontal="center" vertical="center" wrapText="1"/>
    </xf>
    <xf numFmtId="3" fontId="37" fillId="30" borderId="10" xfId="0" applyNumberFormat="1" applyFont="1" applyFill="1" applyBorder="1" applyAlignment="1">
      <alignment horizontal="center"/>
    </xf>
    <xf numFmtId="3" fontId="37" fillId="30" borderId="12" xfId="0" applyNumberFormat="1" applyFont="1" applyFill="1" applyBorder="1" applyAlignment="1">
      <alignment horizontal="center"/>
    </xf>
    <xf numFmtId="3" fontId="37" fillId="30" borderId="12" xfId="0" applyNumberFormat="1" applyFont="1" applyFill="1" applyBorder="1" applyAlignment="1">
      <alignment horizontal="center" vertical="center" wrapText="1"/>
    </xf>
    <xf numFmtId="0" fontId="41" fillId="33" borderId="33" xfId="0" applyFont="1" applyFill="1" applyBorder="1" applyAlignment="1">
      <alignment horizontal="center" vertical="center"/>
    </xf>
    <xf numFmtId="0" fontId="41" fillId="35" borderId="33" xfId="0" applyFont="1" applyFill="1" applyBorder="1" applyAlignment="1">
      <alignment horizontal="center" vertical="center"/>
    </xf>
    <xf numFmtId="0" fontId="41" fillId="34" borderId="33" xfId="0" applyFont="1" applyFill="1" applyBorder="1" applyAlignment="1">
      <alignment horizontal="center" vertical="center"/>
    </xf>
    <xf numFmtId="0" fontId="41" fillId="36" borderId="33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6" fillId="34" borderId="17" xfId="32" applyFont="1" applyFill="1" applyBorder="1" applyAlignment="1">
      <alignment horizontal="center" vertical="top" wrapText="1"/>
    </xf>
    <xf numFmtId="0" fontId="23" fillId="0" borderId="35" xfId="0" applyFont="1" applyBorder="1" applyAlignment="1">
      <alignment horizontal="center" vertical="center" wrapText="1"/>
    </xf>
    <xf numFmtId="0" fontId="79" fillId="0" borderId="0" xfId="0" applyFont="1" applyAlignment="1">
      <alignment horizontal="right"/>
    </xf>
    <xf numFmtId="0" fontId="27" fillId="0" borderId="4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39" fillId="0" borderId="62" xfId="0" applyFont="1" applyBorder="1" applyAlignment="1">
      <alignment wrapText="1"/>
    </xf>
    <xf numFmtId="0" fontId="28" fillId="0" borderId="63" xfId="0" applyFont="1" applyBorder="1"/>
    <xf numFmtId="3" fontId="28" fillId="29" borderId="64" xfId="0" applyNumberFormat="1" applyFont="1" applyFill="1" applyBorder="1" applyAlignment="1" applyProtection="1">
      <alignment horizontal="center"/>
      <protection locked="0"/>
    </xf>
    <xf numFmtId="3" fontId="28" fillId="0" borderId="64" xfId="0" applyNumberFormat="1" applyFont="1" applyBorder="1" applyAlignment="1" applyProtection="1">
      <alignment horizontal="center"/>
      <protection locked="0"/>
    </xf>
    <xf numFmtId="0" fontId="21" fillId="0" borderId="64" xfId="0" applyFont="1" applyBorder="1" applyAlignment="1" applyProtection="1">
      <alignment horizontal="center"/>
      <protection locked="0"/>
    </xf>
    <xf numFmtId="0" fontId="21" fillId="0" borderId="65" xfId="0" applyFont="1" applyBorder="1" applyAlignment="1" applyProtection="1">
      <alignment horizontal="center"/>
      <protection locked="0"/>
    </xf>
    <xf numFmtId="0" fontId="29" fillId="0" borderId="31" xfId="0" applyFont="1" applyBorder="1" applyAlignment="1">
      <alignment vertical="top" wrapText="1"/>
    </xf>
    <xf numFmtId="0" fontId="29" fillId="0" borderId="28" xfId="0" applyFont="1" applyBorder="1" applyAlignment="1">
      <alignment vertical="top" wrapText="1"/>
    </xf>
    <xf numFmtId="0" fontId="29" fillId="0" borderId="32" xfId="0" applyFont="1" applyBorder="1" applyAlignment="1">
      <alignment vertical="top" wrapText="1"/>
    </xf>
    <xf numFmtId="0" fontId="82" fillId="0" borderId="0" xfId="0" applyFont="1" applyAlignment="1">
      <alignment horizontal="center" vertical="center" wrapText="1"/>
    </xf>
    <xf numFmtId="3" fontId="28" fillId="32" borderId="64" xfId="0" applyNumberFormat="1" applyFont="1" applyFill="1" applyBorder="1" applyAlignment="1" applyProtection="1">
      <alignment horizontal="center"/>
      <protection locked="0"/>
    </xf>
    <xf numFmtId="0" fontId="31" fillId="0" borderId="66" xfId="0" applyFont="1" applyBorder="1" applyAlignment="1">
      <alignment vertical="top" wrapText="1"/>
    </xf>
    <xf numFmtId="0" fontId="21" fillId="0" borderId="0" xfId="0" applyFont="1" applyAlignment="1">
      <alignment horizontal="left" vertical="center"/>
    </xf>
    <xf numFmtId="3" fontId="28" fillId="33" borderId="64" xfId="0" applyNumberFormat="1" applyFont="1" applyFill="1" applyBorder="1" applyAlignment="1" applyProtection="1">
      <alignment horizontal="center"/>
      <protection locked="0"/>
    </xf>
    <xf numFmtId="0" fontId="29" fillId="0" borderId="67" xfId="0" applyFont="1" applyBorder="1" applyAlignment="1">
      <alignment vertical="top" wrapText="1"/>
    </xf>
    <xf numFmtId="0" fontId="29" fillId="0" borderId="68" xfId="0" applyFont="1" applyBorder="1" applyAlignment="1">
      <alignment vertical="top" wrapText="1"/>
    </xf>
    <xf numFmtId="0" fontId="29" fillId="0" borderId="69" xfId="0" applyFont="1" applyBorder="1" applyAlignment="1">
      <alignment vertical="top" wrapText="1"/>
    </xf>
    <xf numFmtId="0" fontId="0" fillId="0" borderId="0" xfId="0" applyAlignment="1">
      <alignment wrapText="1"/>
    </xf>
    <xf numFmtId="3" fontId="28" fillId="37" borderId="10" xfId="0" applyNumberFormat="1" applyFont="1" applyFill="1" applyBorder="1" applyAlignment="1" applyProtection="1">
      <alignment horizontal="center"/>
      <protection locked="0"/>
    </xf>
    <xf numFmtId="3" fontId="28" fillId="37" borderId="12" xfId="0" applyNumberFormat="1" applyFont="1" applyFill="1" applyBorder="1" applyAlignment="1" applyProtection="1">
      <alignment horizontal="center"/>
      <protection locked="0"/>
    </xf>
    <xf numFmtId="0" fontId="41" fillId="37" borderId="33" xfId="0" applyFont="1" applyFill="1" applyBorder="1" applyAlignment="1">
      <alignment horizontal="center" vertical="center"/>
    </xf>
    <xf numFmtId="0" fontId="75" fillId="0" borderId="0" xfId="0" applyFont="1" applyProtection="1">
      <protection locked="0"/>
    </xf>
    <xf numFmtId="0" fontId="76" fillId="26" borderId="0" xfId="0" applyFont="1" applyFill="1" applyProtection="1">
      <protection locked="0"/>
    </xf>
    <xf numFmtId="3" fontId="37" fillId="37" borderId="10" xfId="0" applyNumberFormat="1" applyFont="1" applyFill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3" fontId="37" fillId="33" borderId="59" xfId="0" applyNumberFormat="1" applyFont="1" applyFill="1" applyBorder="1" applyAlignment="1">
      <alignment horizontal="center" vertical="center" wrapText="1"/>
    </xf>
    <xf numFmtId="3" fontId="37" fillId="33" borderId="76" xfId="0" applyNumberFormat="1" applyFont="1" applyFill="1" applyBorder="1" applyAlignment="1">
      <alignment horizontal="center" vertical="center" wrapText="1"/>
    </xf>
    <xf numFmtId="0" fontId="37" fillId="0" borderId="34" xfId="0" applyFont="1" applyBorder="1" applyAlignment="1">
      <alignment vertical="center"/>
    </xf>
    <xf numFmtId="0" fontId="37" fillId="0" borderId="34" xfId="0" applyFont="1" applyBorder="1"/>
    <xf numFmtId="0" fontId="23" fillId="0" borderId="77" xfId="0" applyFont="1" applyBorder="1"/>
    <xf numFmtId="0" fontId="0" fillId="0" borderId="78" xfId="0" applyBorder="1"/>
    <xf numFmtId="0" fontId="2" fillId="0" borderId="79" xfId="0" applyFont="1" applyBorder="1" applyAlignment="1">
      <alignment horizontal="center" vertical="center"/>
    </xf>
    <xf numFmtId="0" fontId="88" fillId="0" borderId="0" xfId="0" applyFont="1"/>
    <xf numFmtId="0" fontId="2" fillId="0" borderId="80" xfId="0" applyFont="1" applyBorder="1" applyAlignment="1">
      <alignment horizontal="center" vertical="center"/>
    </xf>
    <xf numFmtId="0" fontId="21" fillId="0" borderId="81" xfId="0" applyFont="1" applyBorder="1" applyAlignment="1">
      <alignment vertical="center"/>
    </xf>
    <xf numFmtId="0" fontId="2" fillId="0" borderId="81" xfId="0" applyFont="1" applyBorder="1" applyAlignment="1">
      <alignment vertical="center"/>
    </xf>
    <xf numFmtId="0" fontId="2" fillId="0" borderId="82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73" fillId="31" borderId="88" xfId="32" applyFont="1" applyFill="1" applyBorder="1" applyAlignment="1">
      <alignment horizontal="center" vertical="center" wrapText="1"/>
    </xf>
    <xf numFmtId="0" fontId="3" fillId="0" borderId="70" xfId="32" applyBorder="1" applyAlignment="1">
      <alignment horizontal="left" vertical="top" wrapText="1"/>
    </xf>
    <xf numFmtId="0" fontId="29" fillId="0" borderId="48" xfId="0" applyFont="1" applyBorder="1" applyAlignment="1">
      <alignment horizontal="center" vertical="center" wrapText="1"/>
    </xf>
    <xf numFmtId="0" fontId="29" fillId="0" borderId="42" xfId="0" applyFont="1" applyBorder="1" applyAlignment="1">
      <alignment vertical="center" wrapText="1"/>
    </xf>
    <xf numFmtId="0" fontId="29" fillId="0" borderId="34" xfId="0" applyFont="1" applyBorder="1"/>
    <xf numFmtId="3" fontId="37" fillId="34" borderId="0" xfId="0" applyNumberFormat="1" applyFont="1" applyFill="1" applyAlignment="1">
      <alignment horizontal="center" vertical="center" wrapText="1"/>
    </xf>
    <xf numFmtId="3" fontId="37" fillId="30" borderId="12" xfId="0" applyNumberFormat="1" applyFont="1" applyFill="1" applyBorder="1" applyAlignment="1">
      <alignment horizontal="center" vertical="center"/>
    </xf>
    <xf numFmtId="3" fontId="37" fillId="32" borderId="12" xfId="0" applyNumberFormat="1" applyFont="1" applyFill="1" applyBorder="1" applyAlignment="1">
      <alignment horizontal="center" vertical="center"/>
    </xf>
    <xf numFmtId="3" fontId="37" fillId="33" borderId="13" xfId="0" applyNumberFormat="1" applyFont="1" applyFill="1" applyBorder="1" applyAlignment="1">
      <alignment horizontal="center" vertical="center"/>
    </xf>
    <xf numFmtId="0" fontId="29" fillId="0" borderId="90" xfId="0" applyFont="1" applyBorder="1"/>
    <xf numFmtId="0" fontId="29" fillId="0" borderId="91" xfId="0" applyFont="1" applyBorder="1"/>
    <xf numFmtId="3" fontId="37" fillId="34" borderId="90" xfId="0" applyNumberFormat="1" applyFont="1" applyFill="1" applyBorder="1" applyAlignment="1">
      <alignment horizontal="center" vertical="center" wrapText="1"/>
    </xf>
    <xf numFmtId="3" fontId="37" fillId="34" borderId="91" xfId="0" applyNumberFormat="1" applyFont="1" applyFill="1" applyBorder="1" applyAlignment="1">
      <alignment horizontal="center" vertical="center" wrapText="1"/>
    </xf>
    <xf numFmtId="3" fontId="37" fillId="33" borderId="13" xfId="0" applyNumberFormat="1" applyFont="1" applyFill="1" applyBorder="1" applyAlignment="1">
      <alignment horizontal="center" vertical="center" wrapText="1"/>
    </xf>
    <xf numFmtId="3" fontId="95" fillId="0" borderId="93" xfId="46" applyNumberFormat="1" applyFont="1" applyBorder="1" applyAlignment="1" applyProtection="1">
      <alignment horizontal="center"/>
      <protection locked="0"/>
    </xf>
    <xf numFmtId="0" fontId="96" fillId="0" borderId="0" xfId="46" applyFont="1"/>
    <xf numFmtId="3" fontId="97" fillId="0" borderId="0" xfId="46" applyNumberFormat="1" applyFont="1" applyAlignment="1">
      <alignment horizontal="center"/>
    </xf>
    <xf numFmtId="0" fontId="98" fillId="0" borderId="0" xfId="0" applyFont="1"/>
    <xf numFmtId="3" fontId="99" fillId="0" borderId="0" xfId="0" applyNumberFormat="1" applyFont="1" applyAlignment="1">
      <alignment horizontal="center"/>
    </xf>
    <xf numFmtId="0" fontId="100" fillId="0" borderId="92" xfId="46" applyFont="1" applyBorder="1" applyAlignment="1">
      <alignment horizontal="left" wrapText="1"/>
    </xf>
    <xf numFmtId="0" fontId="40" fillId="0" borderId="47" xfId="0" applyFont="1" applyBorder="1" applyAlignment="1">
      <alignment horizontal="center" vertical="center"/>
    </xf>
    <xf numFmtId="0" fontId="40" fillId="0" borderId="46" xfId="0" applyFont="1" applyBorder="1" applyAlignment="1">
      <alignment horizontal="center" vertical="center"/>
    </xf>
    <xf numFmtId="0" fontId="41" fillId="35" borderId="33" xfId="32" applyFont="1" applyFill="1" applyBorder="1" applyAlignment="1">
      <alignment horizontal="center" vertical="center" wrapText="1"/>
    </xf>
    <xf numFmtId="0" fontId="26" fillId="0" borderId="49" xfId="0" applyFont="1" applyBorder="1" applyAlignment="1">
      <alignment wrapText="1"/>
    </xf>
    <xf numFmtId="0" fontId="26" fillId="0" borderId="50" xfId="0" applyFont="1" applyBorder="1" applyAlignment="1">
      <alignment wrapText="1"/>
    </xf>
    <xf numFmtId="0" fontId="24" fillId="29" borderId="74" xfId="0" applyFont="1" applyFill="1" applyBorder="1" applyAlignment="1">
      <alignment horizontal="center" vertical="center" wrapText="1"/>
    </xf>
    <xf numFmtId="0" fontId="24" fillId="29" borderId="45" xfId="0" applyFont="1" applyFill="1" applyBorder="1" applyAlignment="1">
      <alignment horizontal="center" vertical="center" wrapText="1"/>
    </xf>
    <xf numFmtId="0" fontId="24" fillId="29" borderId="75" xfId="0" applyFont="1" applyFill="1" applyBorder="1" applyAlignment="1">
      <alignment horizontal="center" vertical="center" wrapText="1"/>
    </xf>
    <xf numFmtId="0" fontId="23" fillId="29" borderId="71" xfId="0" applyFont="1" applyFill="1" applyBorder="1" applyAlignment="1">
      <alignment horizontal="center" vertical="center" wrapText="1"/>
    </xf>
    <xf numFmtId="0" fontId="23" fillId="29" borderId="72" xfId="0" applyFont="1" applyFill="1" applyBorder="1" applyAlignment="1">
      <alignment horizontal="center" vertical="center" wrapText="1"/>
    </xf>
    <xf numFmtId="0" fontId="23" fillId="29" borderId="7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29" borderId="42" xfId="0" applyFont="1" applyFill="1" applyBorder="1" applyAlignment="1">
      <alignment horizontal="center" vertical="center" wrapText="1"/>
    </xf>
    <xf numFmtId="0" fontId="25" fillId="29" borderId="43" xfId="0" applyFont="1" applyFill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0" fillId="29" borderId="45" xfId="0" applyFill="1" applyBorder="1" applyAlignment="1">
      <alignment horizontal="center" vertical="center" wrapText="1"/>
    </xf>
    <xf numFmtId="0" fontId="0" fillId="29" borderId="75" xfId="0" applyFill="1" applyBorder="1" applyAlignment="1">
      <alignment horizontal="center" vertical="center" wrapText="1"/>
    </xf>
    <xf numFmtId="0" fontId="87" fillId="29" borderId="74" xfId="0" applyFont="1" applyFill="1" applyBorder="1" applyAlignment="1">
      <alignment horizontal="center" vertical="center" wrapText="1"/>
    </xf>
    <xf numFmtId="0" fontId="87" fillId="29" borderId="45" xfId="0" applyFont="1" applyFill="1" applyBorder="1" applyAlignment="1">
      <alignment horizontal="center" vertical="center" wrapText="1"/>
    </xf>
    <xf numFmtId="0" fontId="87" fillId="29" borderId="75" xfId="0" applyFont="1" applyFill="1" applyBorder="1" applyAlignment="1">
      <alignment horizontal="center" vertical="center" wrapText="1"/>
    </xf>
    <xf numFmtId="0" fontId="23" fillId="37" borderId="71" xfId="0" applyFont="1" applyFill="1" applyBorder="1" applyAlignment="1">
      <alignment horizontal="center" vertical="center" wrapText="1"/>
    </xf>
    <xf numFmtId="0" fontId="23" fillId="37" borderId="73" xfId="0" applyFont="1" applyFill="1" applyBorder="1" applyAlignment="1">
      <alignment horizontal="center" vertical="center" wrapText="1"/>
    </xf>
    <xf numFmtId="0" fontId="22" fillId="37" borderId="74" xfId="0" applyFont="1" applyFill="1" applyBorder="1" applyAlignment="1">
      <alignment horizontal="center" vertical="center" wrapText="1"/>
    </xf>
    <xf numFmtId="0" fontId="22" fillId="37" borderId="45" xfId="0" applyFont="1" applyFill="1" applyBorder="1" applyAlignment="1">
      <alignment horizontal="center" vertical="center" wrapText="1"/>
    </xf>
    <xf numFmtId="0" fontId="22" fillId="37" borderId="75" xfId="0" applyFont="1" applyFill="1" applyBorder="1" applyAlignment="1">
      <alignment horizontal="center" vertical="center" wrapText="1"/>
    </xf>
    <xf numFmtId="0" fontId="25" fillId="37" borderId="42" xfId="0" applyFont="1" applyFill="1" applyBorder="1" applyAlignment="1">
      <alignment horizontal="center" vertical="center" wrapText="1"/>
    </xf>
    <xf numFmtId="0" fontId="25" fillId="37" borderId="43" xfId="0" applyFont="1" applyFill="1" applyBorder="1" applyAlignment="1">
      <alignment horizontal="center" vertical="center" wrapText="1"/>
    </xf>
    <xf numFmtId="0" fontId="23" fillId="32" borderId="71" xfId="0" applyFont="1" applyFill="1" applyBorder="1" applyAlignment="1">
      <alignment horizontal="center" vertical="center" wrapText="1"/>
    </xf>
    <xf numFmtId="0" fontId="23" fillId="32" borderId="73" xfId="0" applyFont="1" applyFill="1" applyBorder="1" applyAlignment="1">
      <alignment horizontal="center" vertical="center" wrapText="1"/>
    </xf>
    <xf numFmtId="0" fontId="22" fillId="32" borderId="74" xfId="0" applyFont="1" applyFill="1" applyBorder="1" applyAlignment="1">
      <alignment horizontal="center" vertical="center" wrapText="1"/>
    </xf>
    <xf numFmtId="0" fontId="22" fillId="32" borderId="45" xfId="0" applyFont="1" applyFill="1" applyBorder="1" applyAlignment="1">
      <alignment horizontal="center" vertical="center" wrapText="1"/>
    </xf>
    <xf numFmtId="0" fontId="22" fillId="32" borderId="75" xfId="0" applyFont="1" applyFill="1" applyBorder="1" applyAlignment="1">
      <alignment horizontal="center" vertical="center" wrapText="1"/>
    </xf>
    <xf numFmtId="0" fontId="25" fillId="32" borderId="42" xfId="0" applyFont="1" applyFill="1" applyBorder="1" applyAlignment="1">
      <alignment horizontal="center" vertical="center" wrapText="1"/>
    </xf>
    <xf numFmtId="0" fontId="25" fillId="32" borderId="43" xfId="0" applyFont="1" applyFill="1" applyBorder="1" applyAlignment="1">
      <alignment horizontal="center" vertical="center" wrapText="1"/>
    </xf>
    <xf numFmtId="0" fontId="25" fillId="32" borderId="52" xfId="0" applyFont="1" applyFill="1" applyBorder="1" applyAlignment="1">
      <alignment horizontal="center" vertical="center" wrapText="1"/>
    </xf>
    <xf numFmtId="0" fontId="25" fillId="32" borderId="48" xfId="0" applyFont="1" applyFill="1" applyBorder="1" applyAlignment="1">
      <alignment horizontal="center" vertical="center" wrapText="1"/>
    </xf>
    <xf numFmtId="0" fontId="25" fillId="32" borderId="4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83" fillId="0" borderId="0" xfId="0" applyFont="1" applyAlignment="1">
      <alignment horizontal="left" wrapText="1"/>
    </xf>
    <xf numFmtId="0" fontId="84" fillId="0" borderId="0" xfId="0" applyFont="1" applyAlignment="1">
      <alignment horizontal="left" wrapText="1"/>
    </xf>
    <xf numFmtId="0" fontId="23" fillId="33" borderId="71" xfId="0" applyFont="1" applyFill="1" applyBorder="1" applyAlignment="1">
      <alignment horizontal="center" vertical="center" wrapText="1"/>
    </xf>
    <xf numFmtId="0" fontId="23" fillId="33" borderId="73" xfId="0" applyFont="1" applyFill="1" applyBorder="1" applyAlignment="1">
      <alignment horizontal="center" vertical="center" wrapText="1"/>
    </xf>
    <xf numFmtId="0" fontId="22" fillId="33" borderId="74" xfId="0" applyFont="1" applyFill="1" applyBorder="1" applyAlignment="1">
      <alignment horizontal="center" vertical="center" wrapText="1"/>
    </xf>
    <xf numFmtId="0" fontId="22" fillId="33" borderId="45" xfId="0" applyFont="1" applyFill="1" applyBorder="1" applyAlignment="1">
      <alignment horizontal="center" vertical="center" wrapText="1"/>
    </xf>
    <xf numFmtId="0" fontId="22" fillId="33" borderId="75" xfId="0" applyFont="1" applyFill="1" applyBorder="1" applyAlignment="1">
      <alignment horizontal="center" vertical="center" wrapText="1"/>
    </xf>
    <xf numFmtId="0" fontId="25" fillId="33" borderId="42" xfId="0" applyFont="1" applyFill="1" applyBorder="1" applyAlignment="1">
      <alignment horizontal="center" vertical="center" wrapText="1"/>
    </xf>
    <xf numFmtId="0" fontId="25" fillId="33" borderId="43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6" fillId="0" borderId="0" xfId="0" applyFont="1" applyAlignment="1">
      <alignment horizontal="justify"/>
    </xf>
    <xf numFmtId="0" fontId="38" fillId="0" borderId="0" xfId="0" applyFont="1" applyAlignment="1">
      <alignment horizontal="justify"/>
    </xf>
    <xf numFmtId="0" fontId="38" fillId="0" borderId="0" xfId="0" applyFont="1" applyAlignment="1">
      <alignment horizontal="center"/>
    </xf>
    <xf numFmtId="0" fontId="45" fillId="0" borderId="55" xfId="32" applyFont="1" applyBorder="1" applyAlignment="1">
      <alignment vertical="center"/>
    </xf>
    <xf numFmtId="0" fontId="45" fillId="0" borderId="56" xfId="32" applyFont="1" applyBorder="1" applyAlignment="1">
      <alignment vertical="center"/>
    </xf>
    <xf numFmtId="0" fontId="45" fillId="0" borderId="57" xfId="32" applyFont="1" applyBorder="1" applyAlignment="1">
      <alignment vertical="center"/>
    </xf>
    <xf numFmtId="0" fontId="45" fillId="0" borderId="58" xfId="32" applyFont="1" applyBorder="1" applyAlignment="1">
      <alignment vertical="center"/>
    </xf>
    <xf numFmtId="0" fontId="48" fillId="27" borderId="53" xfId="32" applyFont="1" applyFill="1" applyBorder="1" applyAlignment="1">
      <alignment horizontal="center" vertical="center" textRotation="90" wrapText="1"/>
    </xf>
    <xf numFmtId="0" fontId="49" fillId="0" borderId="0" xfId="32" applyFont="1" applyAlignment="1">
      <alignment horizontal="center"/>
    </xf>
    <xf numFmtId="0" fontId="54" fillId="0" borderId="0" xfId="32" applyFont="1" applyAlignment="1">
      <alignment horizontal="center"/>
    </xf>
    <xf numFmtId="0" fontId="57" fillId="0" borderId="0" xfId="32" applyFont="1" applyAlignment="1">
      <alignment horizontal="center"/>
    </xf>
    <xf numFmtId="0" fontId="55" fillId="0" borderId="0" xfId="32" applyFont="1" applyAlignment="1">
      <alignment horizontal="center"/>
    </xf>
    <xf numFmtId="0" fontId="45" fillId="0" borderId="54" xfId="32" applyFont="1" applyBorder="1" applyAlignment="1">
      <alignment horizontal="justify" vertical="center"/>
    </xf>
    <xf numFmtId="0" fontId="51" fillId="0" borderId="0" xfId="32" applyFont="1" applyAlignment="1">
      <alignment horizontal="left" wrapText="1"/>
    </xf>
    <xf numFmtId="0" fontId="51" fillId="0" borderId="0" xfId="32" applyFont="1" applyAlignment="1">
      <alignment horizontal="left"/>
    </xf>
    <xf numFmtId="0" fontId="51" fillId="0" borderId="0" xfId="32" applyFont="1" applyAlignment="1">
      <alignment wrapText="1"/>
    </xf>
    <xf numFmtId="0" fontId="2" fillId="0" borderId="59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3" fillId="0" borderId="94" xfId="32" applyBorder="1"/>
    <xf numFmtId="0" fontId="43" fillId="0" borderId="95" xfId="32" applyFont="1" applyBorder="1" applyAlignment="1">
      <alignment horizontal="center" vertical="center" wrapText="1"/>
    </xf>
    <xf numFmtId="0" fontId="77" fillId="0" borderId="96" xfId="32" applyFont="1" applyBorder="1"/>
    <xf numFmtId="0" fontId="89" fillId="0" borderId="97" xfId="0" applyFont="1" applyBorder="1" applyAlignment="1">
      <alignment vertical="top" wrapText="1"/>
    </xf>
    <xf numFmtId="0" fontId="3" fillId="0" borderId="98" xfId="32" applyBorder="1"/>
    <xf numFmtId="0" fontId="23" fillId="29" borderId="99" xfId="0" applyFont="1" applyFill="1" applyBorder="1" applyAlignment="1">
      <alignment horizontal="center" vertical="center" wrapText="1"/>
    </xf>
    <xf numFmtId="0" fontId="23" fillId="29" borderId="100" xfId="0" applyFont="1" applyFill="1" applyBorder="1" applyAlignment="1">
      <alignment horizontal="center" vertical="center" wrapText="1"/>
    </xf>
    <xf numFmtId="0" fontId="23" fillId="29" borderId="101" xfId="0" applyFont="1" applyFill="1" applyBorder="1" applyAlignment="1">
      <alignment horizontal="center" vertical="center" wrapText="1"/>
    </xf>
    <xf numFmtId="0" fontId="27" fillId="0" borderId="89" xfId="0" applyFont="1" applyBorder="1" applyAlignment="1">
      <alignment horizontal="center" vertical="center" wrapText="1"/>
    </xf>
    <xf numFmtId="0" fontId="27" fillId="0" borderId="102" xfId="0" applyFont="1" applyBorder="1" applyAlignment="1">
      <alignment horizontal="center" vertical="center" wrapText="1"/>
    </xf>
    <xf numFmtId="0" fontId="28" fillId="0" borderId="103" xfId="0" applyFont="1" applyBorder="1"/>
    <xf numFmtId="3" fontId="28" fillId="29" borderId="89" xfId="0" applyNumberFormat="1" applyFont="1" applyFill="1" applyBorder="1" applyAlignment="1" applyProtection="1">
      <alignment horizontal="center"/>
      <protection locked="0"/>
    </xf>
    <xf numFmtId="3" fontId="28" fillId="0" borderId="89" xfId="0" applyNumberFormat="1" applyFont="1" applyBorder="1" applyAlignment="1" applyProtection="1">
      <alignment horizontal="center"/>
      <protection locked="0"/>
    </xf>
    <xf numFmtId="3" fontId="28" fillId="0" borderId="102" xfId="0" applyNumberFormat="1" applyFont="1" applyBorder="1" applyAlignment="1" applyProtection="1">
      <alignment horizontal="center"/>
      <protection locked="0"/>
    </xf>
    <xf numFmtId="0" fontId="21" fillId="0" borderId="103" xfId="0" applyFont="1" applyBorder="1"/>
    <xf numFmtId="3" fontId="29" fillId="0" borderId="89" xfId="0" applyNumberFormat="1" applyFont="1" applyBorder="1" applyAlignment="1" applyProtection="1">
      <alignment horizontal="center"/>
      <protection locked="0"/>
    </xf>
    <xf numFmtId="0" fontId="28" fillId="0" borderId="104" xfId="0" applyFont="1" applyBorder="1"/>
    <xf numFmtId="3" fontId="28" fillId="29" borderId="105" xfId="0" applyNumberFormat="1" applyFont="1" applyFill="1" applyBorder="1" applyAlignment="1" applyProtection="1">
      <alignment horizontal="center"/>
      <protection locked="0"/>
    </xf>
    <xf numFmtId="3" fontId="28" fillId="0" borderId="105" xfId="0" applyNumberFormat="1" applyFont="1" applyBorder="1" applyAlignment="1" applyProtection="1">
      <alignment horizontal="center"/>
      <protection locked="0"/>
    </xf>
    <xf numFmtId="3" fontId="28" fillId="0" borderId="106" xfId="0" applyNumberFormat="1" applyFont="1" applyBorder="1" applyAlignment="1" applyProtection="1">
      <alignment horizontal="center"/>
      <protection locked="0"/>
    </xf>
    <xf numFmtId="0" fontId="2" fillId="0" borderId="107" xfId="0" applyFont="1" applyBorder="1" applyAlignment="1">
      <alignment horizontal="center" vertical="center"/>
    </xf>
    <xf numFmtId="0" fontId="29" fillId="0" borderId="27" xfId="0" applyFont="1" applyBorder="1" applyAlignment="1">
      <alignment vertical="top" wrapText="1"/>
    </xf>
    <xf numFmtId="0" fontId="29" fillId="0" borderId="29" xfId="0" applyFont="1" applyBorder="1" applyAlignment="1">
      <alignment vertical="top" wrapText="1"/>
    </xf>
    <xf numFmtId="0" fontId="2" fillId="0" borderId="108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3" fillId="37" borderId="100" xfId="0" applyFont="1" applyFill="1" applyBorder="1" applyAlignment="1">
      <alignment horizontal="center" vertical="center" wrapText="1"/>
    </xf>
    <xf numFmtId="0" fontId="23" fillId="32" borderId="100" xfId="0" applyFont="1" applyFill="1" applyBorder="1" applyAlignment="1">
      <alignment horizontal="center" vertical="center" wrapText="1"/>
    </xf>
    <xf numFmtId="0" fontId="23" fillId="33" borderId="100" xfId="0" applyFont="1" applyFill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/>
    </xf>
    <xf numFmtId="0" fontId="35" fillId="0" borderId="0" xfId="0" applyFont="1" applyAlignment="1"/>
    <xf numFmtId="3" fontId="37" fillId="37" borderId="59" xfId="0" applyNumberFormat="1" applyFont="1" applyFill="1" applyBorder="1" applyAlignment="1">
      <alignment horizontal="center" vertical="center" wrapText="1"/>
    </xf>
    <xf numFmtId="0" fontId="29" fillId="0" borderId="64" xfId="0" applyFont="1" applyBorder="1"/>
    <xf numFmtId="0" fontId="38" fillId="0" borderId="0" xfId="0" applyFont="1" applyAlignment="1"/>
    <xf numFmtId="0" fontId="36" fillId="0" borderId="0" xfId="0" applyFont="1" applyAlignment="1"/>
    <xf numFmtId="164" fontId="60" fillId="0" borderId="112" xfId="29" applyFont="1" applyFill="1" applyBorder="1" applyAlignment="1" applyProtection="1">
      <alignment horizontal="right" vertical="center" wrapText="1"/>
      <protection locked="0"/>
    </xf>
    <xf numFmtId="164" fontId="60" fillId="0" borderId="113" xfId="29" applyFont="1" applyFill="1" applyBorder="1" applyAlignment="1" applyProtection="1">
      <alignment horizontal="right" vertical="center" wrapText="1"/>
      <protection locked="0"/>
    </xf>
    <xf numFmtId="0" fontId="48" fillId="27" borderId="114" xfId="32" applyFont="1" applyFill="1" applyBorder="1" applyAlignment="1">
      <alignment horizontal="center" vertical="center" textRotation="90" wrapText="1"/>
    </xf>
    <xf numFmtId="49" fontId="45" fillId="0" borderId="115" xfId="32" applyNumberFormat="1" applyFont="1" applyBorder="1" applyAlignment="1">
      <alignment horizontal="left" vertical="top" wrapText="1"/>
    </xf>
    <xf numFmtId="4" fontId="60" fillId="0" borderId="115" xfId="32" applyNumberFormat="1" applyFont="1" applyBorder="1" applyAlignment="1" applyProtection="1">
      <alignment horizontal="right" vertical="center" wrapText="1"/>
      <protection locked="0"/>
    </xf>
    <xf numFmtId="4" fontId="60" fillId="0" borderId="116" xfId="32" applyNumberFormat="1" applyFont="1" applyBorder="1" applyAlignment="1" applyProtection="1">
      <alignment horizontal="right" vertical="center" wrapText="1"/>
      <protection locked="0"/>
    </xf>
    <xf numFmtId="0" fontId="48" fillId="27" borderId="117" xfId="32" applyFont="1" applyFill="1" applyBorder="1" applyAlignment="1">
      <alignment horizontal="center" vertical="center" textRotation="90" wrapText="1"/>
    </xf>
    <xf numFmtId="49" fontId="45" fillId="0" borderId="112" xfId="32" applyNumberFormat="1" applyFont="1" applyBorder="1" applyAlignment="1">
      <alignment horizontal="left" vertical="top" wrapText="1"/>
    </xf>
    <xf numFmtId="4" fontId="60" fillId="0" borderId="112" xfId="32" applyNumberFormat="1" applyFont="1" applyBorder="1" applyAlignment="1" applyProtection="1">
      <alignment horizontal="right" vertical="center" wrapText="1"/>
      <protection locked="0"/>
    </xf>
    <xf numFmtId="4" fontId="60" fillId="0" borderId="113" xfId="32" applyNumberFormat="1" applyFont="1" applyBorder="1" applyAlignment="1" applyProtection="1">
      <alignment horizontal="right" vertical="center" wrapText="1"/>
      <protection locked="0"/>
    </xf>
    <xf numFmtId="0" fontId="45" fillId="0" borderId="22" xfId="32" applyFont="1" applyBorder="1" applyAlignment="1"/>
    <xf numFmtId="2" fontId="62" fillId="0" borderId="60" xfId="32" applyNumberFormat="1" applyFont="1" applyBorder="1" applyAlignment="1">
      <alignment horizontal="right" vertical="center"/>
    </xf>
    <xf numFmtId="164" fontId="60" fillId="0" borderId="112" xfId="29" applyFont="1" applyBorder="1" applyAlignment="1" applyProtection="1">
      <alignment horizontal="right" vertical="center" wrapText="1"/>
      <protection locked="0"/>
    </xf>
    <xf numFmtId="49" fontId="48" fillId="0" borderId="115" xfId="32" applyNumberFormat="1" applyFont="1" applyBorder="1" applyAlignment="1">
      <alignment horizontal="left" vertical="top" wrapText="1"/>
    </xf>
    <xf numFmtId="49" fontId="48" fillId="0" borderId="112" xfId="32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 applyAlignment="1">
      <alignment horizontal="left" vertical="center"/>
    </xf>
  </cellXfs>
  <cellStyles count="4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rmale 2" xfId="31" xr:uid="{00000000-0005-0000-0000-00001F000000}"/>
    <cellStyle name="Normale 3" xfId="46" xr:uid="{00000000-0005-0000-0000-000020000000}"/>
    <cellStyle name="Normale_Veneto2013R" xfId="32" xr:uid="{00000000-0005-0000-0000-000021000000}"/>
    <cellStyle name="Nota" xfId="33" builtinId="10" customBuiltin="1"/>
    <cellStyle name="Output" xfId="34" builtinId="21" customBuiltin="1"/>
    <cellStyle name="Percentuale 2" xfId="35" xr:uid="{00000000-0005-0000-0000-000024000000}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valido" xfId="45" builtinId="26" customBuiltin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5397500</xdr:colOff>
      <xdr:row>0</xdr:row>
      <xdr:rowOff>422487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7500" cy="422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tabColor theme="9" tint="0.59999389629810485"/>
  </sheetPr>
  <dimension ref="A1:A10"/>
  <sheetViews>
    <sheetView topLeftCell="A7" zoomScale="130" zoomScaleNormal="130" zoomScalePageLayoutView="55" workbookViewId="0">
      <selection activeCell="A18" sqref="A18"/>
    </sheetView>
  </sheetViews>
  <sheetFormatPr defaultColWidth="9.140625" defaultRowHeight="15"/>
  <cols>
    <col min="1" max="1" width="168" style="11" customWidth="1"/>
    <col min="2" max="16384" width="9.140625" style="11"/>
  </cols>
  <sheetData>
    <row r="1" spans="1:1" ht="35.25" customHeight="1" thickBot="1">
      <c r="A1" s="285"/>
    </row>
    <row r="2" spans="1:1" ht="69.599999999999994" customHeight="1">
      <c r="A2" s="194" t="s">
        <v>0</v>
      </c>
    </row>
    <row r="3" spans="1:1" ht="24" customHeight="1">
      <c r="A3" s="286"/>
    </row>
    <row r="4" spans="1:1" ht="19.5">
      <c r="A4" s="287" t="s">
        <v>1</v>
      </c>
    </row>
    <row r="5" spans="1:1" s="12" customFormat="1">
      <c r="A5" s="124"/>
    </row>
    <row r="6" spans="1:1" ht="307.5" customHeight="1">
      <c r="A6" s="288" t="s">
        <v>2</v>
      </c>
    </row>
    <row r="7" spans="1:1" ht="7.5" customHeight="1">
      <c r="A7" s="13"/>
    </row>
    <row r="8" spans="1:1" ht="6.75" customHeight="1" thickBot="1">
      <c r="A8" s="289"/>
    </row>
    <row r="9" spans="1:1" ht="185.45" customHeight="1" thickBot="1">
      <c r="A9" s="195" t="s">
        <v>3</v>
      </c>
    </row>
    <row r="10" spans="1:1">
      <c r="A10" s="12"/>
    </row>
  </sheetData>
  <sheetProtection sheet="1" objects="1" scenarios="1" selectLockedCells="1"/>
  <phoneticPr fontId="42" type="noConversion"/>
  <pageMargins left="0.55118110236220474" right="0.5" top="0.48" bottom="0.51" header="0.24" footer="0.25"/>
  <pageSetup paperSize="9" scale="81" orientation="landscape" r:id="rId1"/>
  <headerFooter alignWithMargins="0">
    <oddFooter>&amp;CMonitoraggio del sistema IeFP a.f. 2018-19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6">
    <tabColor theme="6" tint="0.39997558519241921"/>
    <pageSetUpPr fitToPage="1"/>
  </sheetPr>
  <dimension ref="A1:Z40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7.42578125" style="58" customWidth="1"/>
    <col min="2" max="2" width="10.140625" style="58" customWidth="1"/>
    <col min="3" max="3" width="10.42578125" style="58" customWidth="1"/>
    <col min="4" max="4" width="8.28515625" style="58" customWidth="1"/>
    <col min="5" max="5" width="13.28515625" style="58" customWidth="1"/>
    <col min="6" max="6" width="8.28515625" style="58" customWidth="1"/>
    <col min="7" max="8" width="8.42578125" style="58" bestFit="1" customWidth="1"/>
    <col min="9" max="9" width="8.140625" style="58" customWidth="1"/>
    <col min="10" max="10" width="4" style="58" customWidth="1"/>
    <col min="11" max="11" width="41.5703125" style="58" customWidth="1"/>
    <col min="12" max="12" width="7.5703125" style="58" customWidth="1"/>
    <col min="13" max="16384" width="9.140625" style="58"/>
  </cols>
  <sheetData>
    <row r="1" spans="1:26" ht="15.75">
      <c r="A1" s="172" t="s">
        <v>46</v>
      </c>
      <c r="I1" s="59"/>
    </row>
    <row r="2" spans="1:26" ht="15.6" customHeight="1">
      <c r="A2" s="244" t="s">
        <v>47</v>
      </c>
      <c r="B2" s="312"/>
      <c r="C2" s="312"/>
      <c r="D2" s="312"/>
      <c r="E2" s="312"/>
      <c r="F2" s="312"/>
      <c r="G2" s="312"/>
      <c r="H2" s="312"/>
      <c r="I2" s="245"/>
      <c r="J2" s="60"/>
      <c r="K2" s="60"/>
      <c r="L2"/>
    </row>
    <row r="3" spans="1:26" ht="26.25" customHeight="1">
      <c r="A3" s="246" t="s">
        <v>141</v>
      </c>
      <c r="B3" s="247"/>
      <c r="C3" s="247"/>
      <c r="D3" s="247"/>
      <c r="E3" s="247"/>
      <c r="F3" s="247"/>
      <c r="G3" s="247"/>
      <c r="H3" s="247"/>
      <c r="I3" s="248"/>
      <c r="J3" s="78"/>
      <c r="K3" s="78"/>
      <c r="L3"/>
    </row>
    <row r="4" spans="1:26" ht="11.25" customHeight="1">
      <c r="A4" s="225"/>
      <c r="B4" s="225"/>
      <c r="C4" s="225"/>
      <c r="D4" s="225"/>
      <c r="E4" s="225"/>
      <c r="F4" s="225"/>
      <c r="G4" s="225"/>
      <c r="H4" s="225"/>
      <c r="I4" s="225"/>
      <c r="J4" s="60"/>
      <c r="K4" s="60"/>
      <c r="L4"/>
    </row>
    <row r="5" spans="1:26" ht="13.35" customHeight="1" thickBo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26" ht="30" customHeight="1" thickTop="1">
      <c r="A6" s="230" t="s">
        <v>49</v>
      </c>
      <c r="B6" s="249" t="s">
        <v>142</v>
      </c>
      <c r="C6" s="249"/>
      <c r="D6" s="249"/>
      <c r="E6" s="249"/>
      <c r="F6" s="249"/>
      <c r="G6" s="249"/>
      <c r="H6" s="249"/>
      <c r="I6" s="250"/>
      <c r="J6" s="63"/>
      <c r="K6" s="217" t="s">
        <v>143</v>
      </c>
    </row>
    <row r="7" spans="1:26" ht="54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56</v>
      </c>
      <c r="G7" s="64" t="s">
        <v>57</v>
      </c>
      <c r="H7" s="64" t="s">
        <v>58</v>
      </c>
      <c r="I7" s="65" t="s">
        <v>59</v>
      </c>
      <c r="K7" s="218"/>
    </row>
    <row r="8" spans="1:26" ht="16.5" customHeight="1" thickTop="1">
      <c r="A8" s="79" t="s">
        <v>60</v>
      </c>
      <c r="B8" s="125"/>
      <c r="C8" s="125"/>
      <c r="D8" s="1"/>
      <c r="E8" s="82"/>
      <c r="F8" s="82"/>
      <c r="G8" s="82"/>
      <c r="H8" s="82"/>
      <c r="I8" s="83"/>
      <c r="K8" s="187" t="str">
        <f>IF(C8=SUM(F8:I8),"0","la somma di F8+G8+H8+I8 è diversa dal valore C8")</f>
        <v>0</v>
      </c>
      <c r="M8" s="67"/>
      <c r="O8" s="67"/>
      <c r="Q8" s="67"/>
      <c r="S8" s="67"/>
      <c r="V8" s="67"/>
      <c r="X8" s="67"/>
      <c r="Z8" s="67"/>
    </row>
    <row r="9" spans="1:26" ht="16.5" customHeight="1">
      <c r="A9" s="79" t="s">
        <v>61</v>
      </c>
      <c r="B9" s="125"/>
      <c r="C9" s="125"/>
      <c r="D9" s="1"/>
      <c r="E9" s="82"/>
      <c r="F9" s="82"/>
      <c r="G9" s="82"/>
      <c r="H9" s="82"/>
      <c r="I9" s="83"/>
      <c r="K9" s="308" t="str">
        <f>IF(C9=SUM(F9:I9),"0","la somma di F9+G9+H9+I9 è diversa dal valore C9")</f>
        <v>0</v>
      </c>
      <c r="M9" s="67"/>
      <c r="O9" s="67"/>
      <c r="Q9" s="67"/>
      <c r="S9" s="67"/>
      <c r="V9" s="67"/>
      <c r="X9" s="67"/>
      <c r="Z9" s="67"/>
    </row>
    <row r="10" spans="1:26" ht="16.5" customHeight="1">
      <c r="A10" s="79" t="s">
        <v>62</v>
      </c>
      <c r="B10" s="125"/>
      <c r="C10" s="125"/>
      <c r="D10" s="1"/>
      <c r="E10" s="82"/>
      <c r="F10" s="82"/>
      <c r="G10" s="82"/>
      <c r="H10" s="82"/>
      <c r="I10" s="83"/>
      <c r="K10" s="308" t="str">
        <f>IF(C10=SUM(F10:I10),"0","la somma di F10+G10+H10+I10 è diversa dal valore C10")</f>
        <v>0</v>
      </c>
      <c r="M10" s="67"/>
      <c r="O10" s="67"/>
      <c r="Q10" s="67"/>
      <c r="S10" s="67"/>
      <c r="V10" s="67"/>
      <c r="X10" s="67"/>
      <c r="Z10" s="67"/>
    </row>
    <row r="11" spans="1:26" ht="16.5" customHeight="1">
      <c r="A11" s="79" t="s">
        <v>63</v>
      </c>
      <c r="B11" s="125"/>
      <c r="C11" s="125"/>
      <c r="D11" s="1"/>
      <c r="E11" s="82"/>
      <c r="F11" s="82"/>
      <c r="G11" s="82"/>
      <c r="H11" s="82"/>
      <c r="I11" s="83"/>
      <c r="K11" s="308" t="str">
        <f>IF(C11=SUM(F11:I11),"0","la somma di F11+G11+H11+I11 è diversa dal valore C11")</f>
        <v>0</v>
      </c>
      <c r="M11" s="67"/>
      <c r="O11" s="67"/>
      <c r="Q11" s="67"/>
      <c r="S11" s="67"/>
      <c r="V11" s="67"/>
      <c r="X11" s="67"/>
      <c r="Z11" s="67"/>
    </row>
    <row r="12" spans="1:26" ht="16.5" customHeight="1">
      <c r="A12" s="79" t="s">
        <v>64</v>
      </c>
      <c r="B12" s="125"/>
      <c r="C12" s="125"/>
      <c r="D12" s="1"/>
      <c r="E12" s="82"/>
      <c r="F12" s="82"/>
      <c r="G12" s="82"/>
      <c r="H12" s="82"/>
      <c r="I12" s="83"/>
      <c r="K12" s="308" t="str">
        <f>IF(C12=SUM(F12:I12),"0","la somma di F12+G12+H12+I12 è diversa dal valore C12")</f>
        <v>0</v>
      </c>
      <c r="M12" s="67"/>
      <c r="O12" s="67"/>
      <c r="Q12" s="67"/>
      <c r="S12" s="67"/>
      <c r="V12" s="67"/>
      <c r="X12" s="67"/>
      <c r="Z12" s="67"/>
    </row>
    <row r="13" spans="1:26" ht="16.5" customHeight="1">
      <c r="A13" s="79" t="s">
        <v>65</v>
      </c>
      <c r="B13" s="125"/>
      <c r="C13" s="125"/>
      <c r="D13" s="1"/>
      <c r="E13" s="82"/>
      <c r="F13" s="82"/>
      <c r="G13" s="82"/>
      <c r="H13" s="82"/>
      <c r="I13" s="83"/>
      <c r="K13" s="308" t="str">
        <f>IF(C13=SUM(F13:I13),"0","la somma di F13+G13+H13+I13 è diversa dal valore C13")</f>
        <v>0</v>
      </c>
      <c r="M13" s="67"/>
      <c r="O13" s="67"/>
      <c r="Q13" s="67"/>
      <c r="S13" s="67"/>
      <c r="V13" s="67"/>
      <c r="X13" s="67"/>
      <c r="Z13" s="67"/>
    </row>
    <row r="14" spans="1:26" ht="16.5" customHeight="1">
      <c r="A14" s="79" t="s">
        <v>66</v>
      </c>
      <c r="B14" s="125"/>
      <c r="C14" s="125"/>
      <c r="D14" s="1"/>
      <c r="E14" s="82"/>
      <c r="F14" s="82"/>
      <c r="G14" s="82"/>
      <c r="H14" s="82"/>
      <c r="I14" s="83"/>
      <c r="K14" s="308" t="str">
        <f>IF(C14=SUM(F14:I14),"0","la somma di F14+G14+H14+I14 è diversa dal valore C14")</f>
        <v>0</v>
      </c>
      <c r="M14" s="67"/>
      <c r="O14" s="67"/>
      <c r="Q14" s="67"/>
      <c r="S14" s="67"/>
      <c r="V14" s="67"/>
      <c r="X14" s="67"/>
      <c r="Z14" s="67"/>
    </row>
    <row r="15" spans="1:26" ht="16.5" customHeight="1">
      <c r="A15" s="79" t="s">
        <v>67</v>
      </c>
      <c r="B15" s="125"/>
      <c r="C15" s="125"/>
      <c r="D15" s="1"/>
      <c r="E15" s="82"/>
      <c r="F15" s="82"/>
      <c r="G15" s="82"/>
      <c r="H15" s="82"/>
      <c r="I15" s="83"/>
      <c r="K15" s="308" t="str">
        <f>IF(C15=SUM(F15:I15),"0","la somma di F15+G15+H15+I15 è diversa dal valore C15")</f>
        <v>0</v>
      </c>
      <c r="M15" s="67"/>
      <c r="O15" s="67"/>
      <c r="Q15" s="67"/>
      <c r="S15" s="67"/>
      <c r="V15" s="67"/>
      <c r="X15" s="67"/>
      <c r="Z15" s="67"/>
    </row>
    <row r="16" spans="1:26" ht="16.5" customHeight="1">
      <c r="A16" s="80" t="s">
        <v>68</v>
      </c>
      <c r="B16" s="125"/>
      <c r="C16" s="125"/>
      <c r="D16" s="1"/>
      <c r="E16" s="82"/>
      <c r="F16" s="82"/>
      <c r="G16" s="82"/>
      <c r="H16" s="82"/>
      <c r="I16" s="83"/>
      <c r="K16" s="308" t="str">
        <f>IF(C16=SUM(F16:I16),"0","la somma di F16+G16+H16+I16 è diversa dal valore C16")</f>
        <v>0</v>
      </c>
      <c r="M16" s="67"/>
      <c r="O16" s="67"/>
      <c r="Q16" s="67"/>
      <c r="S16" s="67"/>
      <c r="V16" s="67"/>
      <c r="X16" s="67"/>
      <c r="Z16" s="67"/>
    </row>
    <row r="17" spans="1:26" ht="16.5" customHeight="1">
      <c r="A17" s="79" t="s">
        <v>69</v>
      </c>
      <c r="B17" s="125"/>
      <c r="C17" s="125"/>
      <c r="D17" s="1"/>
      <c r="E17" s="82"/>
      <c r="F17" s="82"/>
      <c r="G17" s="82"/>
      <c r="H17" s="82"/>
      <c r="I17" s="83"/>
      <c r="K17" s="308" t="str">
        <f>IF(C17=SUM(F17:I17),"0","la somma di F17+G17+H17+I17 è diversa dal valore C17")</f>
        <v>0</v>
      </c>
      <c r="M17" s="67"/>
      <c r="O17" s="67"/>
      <c r="Q17" s="67"/>
      <c r="S17" s="67"/>
      <c r="V17" s="67"/>
      <c r="X17" s="67"/>
      <c r="Z17" s="67"/>
    </row>
    <row r="18" spans="1:26" ht="23.25" customHeight="1">
      <c r="A18" s="79" t="s">
        <v>70</v>
      </c>
      <c r="B18" s="125"/>
      <c r="C18" s="125"/>
      <c r="D18" s="1"/>
      <c r="E18" s="82"/>
      <c r="F18" s="82"/>
      <c r="G18" s="82"/>
      <c r="H18" s="82"/>
      <c r="I18" s="83"/>
      <c r="K18" s="308" t="str">
        <f>IF(C18=SUM(F18:I18),"0","la somma di F18+G18+H18+I18 è diversa dal valore C18")</f>
        <v>0</v>
      </c>
      <c r="M18" s="67"/>
      <c r="O18" s="67"/>
      <c r="Q18" s="67"/>
      <c r="S18" s="67"/>
      <c r="V18" s="67"/>
      <c r="X18" s="67"/>
      <c r="Z18" s="67"/>
    </row>
    <row r="19" spans="1:26" ht="16.5" customHeight="1">
      <c r="A19" s="79" t="s">
        <v>72</v>
      </c>
      <c r="B19" s="125"/>
      <c r="C19" s="125"/>
      <c r="D19" s="1"/>
      <c r="E19" s="82"/>
      <c r="F19" s="82"/>
      <c r="G19" s="82"/>
      <c r="H19" s="82"/>
      <c r="I19" s="83"/>
      <c r="K19" s="308" t="str">
        <f>IF(C19=SUM(F19:I19),"0","la somma di F19+G19+H19+I19 è diversa dal valore C19")</f>
        <v>0</v>
      </c>
      <c r="M19" s="67"/>
      <c r="O19" s="67"/>
      <c r="Q19" s="67"/>
      <c r="S19" s="67"/>
      <c r="V19" s="67"/>
      <c r="X19" s="67"/>
      <c r="Z19" s="67"/>
    </row>
    <row r="20" spans="1:26" ht="16.5" customHeight="1">
      <c r="A20" s="79" t="s">
        <v>73</v>
      </c>
      <c r="B20" s="125"/>
      <c r="C20" s="125"/>
      <c r="D20" s="1"/>
      <c r="E20" s="82"/>
      <c r="F20" s="82"/>
      <c r="G20" s="82"/>
      <c r="H20" s="82"/>
      <c r="I20" s="83"/>
      <c r="K20" s="308" t="str">
        <f>IF(C20=SUM(F20:I20),"0","la somma di F20+G20+H20+I20 è diversa dal valore C20")</f>
        <v>0</v>
      </c>
      <c r="M20" s="67"/>
      <c r="O20" s="67"/>
      <c r="Q20" s="67"/>
      <c r="S20" s="67"/>
      <c r="V20" s="67"/>
      <c r="X20" s="67"/>
      <c r="Z20" s="67"/>
    </row>
    <row r="21" spans="1:26" ht="16.5" customHeight="1">
      <c r="A21" s="80" t="s">
        <v>74</v>
      </c>
      <c r="B21" s="125"/>
      <c r="C21" s="125"/>
      <c r="D21" s="1"/>
      <c r="E21" s="82"/>
      <c r="F21" s="82"/>
      <c r="G21" s="82"/>
      <c r="H21" s="82"/>
      <c r="I21" s="83"/>
      <c r="K21" s="308" t="str">
        <f>IF(C21=SUM(F21:I21),"0","la somma di F21+G21+H21+I21 è diversa dal valore C21")</f>
        <v>0</v>
      </c>
      <c r="M21" s="67"/>
      <c r="O21" s="67"/>
      <c r="Q21" s="67"/>
      <c r="S21" s="67"/>
      <c r="V21" s="67"/>
      <c r="X21" s="67"/>
      <c r="Z21" s="67"/>
    </row>
    <row r="22" spans="1:26" ht="16.5" customHeight="1">
      <c r="A22" s="79" t="s">
        <v>75</v>
      </c>
      <c r="B22" s="125"/>
      <c r="C22" s="125"/>
      <c r="D22" s="1"/>
      <c r="E22" s="82"/>
      <c r="F22" s="82"/>
      <c r="G22" s="82"/>
      <c r="H22" s="82"/>
      <c r="I22" s="83"/>
      <c r="K22" s="308" t="str">
        <f>IF(C22=SUM(F22:I22),"0","la somma di F22+G22+H22+I22 è diversa dal valore C22")</f>
        <v>0</v>
      </c>
      <c r="M22" s="67"/>
      <c r="O22" s="67"/>
      <c r="Q22" s="67"/>
      <c r="S22" s="67"/>
      <c r="V22" s="67"/>
      <c r="X22" s="67"/>
      <c r="Z22" s="67"/>
    </row>
    <row r="23" spans="1:26" ht="16.5" customHeight="1">
      <c r="A23" s="79" t="s">
        <v>76</v>
      </c>
      <c r="B23" s="125"/>
      <c r="C23" s="125"/>
      <c r="D23" s="1"/>
      <c r="E23" s="82"/>
      <c r="F23" s="82"/>
      <c r="G23" s="82"/>
      <c r="H23" s="82"/>
      <c r="I23" s="83"/>
      <c r="K23" s="308" t="str">
        <f>IF(C23=SUM(F23:I23),"0","la somma di F23+G23+H23+I23 è diversa dal valore C23")</f>
        <v>0</v>
      </c>
      <c r="M23" s="67"/>
      <c r="O23" s="67"/>
      <c r="Q23" s="67"/>
      <c r="S23" s="67"/>
      <c r="V23" s="67"/>
      <c r="X23" s="67"/>
      <c r="Z23" s="67"/>
    </row>
    <row r="24" spans="1:26" ht="16.5" customHeight="1">
      <c r="A24" s="79" t="s">
        <v>77</v>
      </c>
      <c r="B24" s="125"/>
      <c r="C24" s="125"/>
      <c r="D24" s="1"/>
      <c r="E24" s="82"/>
      <c r="F24" s="82"/>
      <c r="G24" s="82"/>
      <c r="H24" s="82"/>
      <c r="I24" s="83"/>
      <c r="K24" s="308" t="str">
        <f>IF(C24=SUM(F24:I24),"0","la somma di G24+H24+I24+J24 è diversa dal valore C24")</f>
        <v>0</v>
      </c>
      <c r="M24" s="67"/>
      <c r="O24" s="67"/>
      <c r="Q24" s="67"/>
      <c r="S24" s="67"/>
      <c r="V24" s="67"/>
      <c r="X24" s="67"/>
      <c r="Z24" s="67"/>
    </row>
    <row r="25" spans="1:26" ht="16.5" customHeight="1">
      <c r="A25" s="79" t="s">
        <v>78</v>
      </c>
      <c r="B25" s="125"/>
      <c r="C25" s="125"/>
      <c r="D25" s="1"/>
      <c r="E25" s="82"/>
      <c r="F25" s="82"/>
      <c r="G25" s="82"/>
      <c r="H25" s="82"/>
      <c r="I25" s="83"/>
      <c r="K25" s="308" t="str">
        <f>IF(C25=SUM(F25:I25),"0","la somma di F25+G25+H25+I25 è diversa dal valore C25")</f>
        <v>0</v>
      </c>
      <c r="M25" s="67"/>
      <c r="O25" s="67"/>
      <c r="Q25" s="67"/>
      <c r="S25" s="67"/>
      <c r="V25" s="67"/>
      <c r="X25" s="67"/>
      <c r="Z25" s="67"/>
    </row>
    <row r="26" spans="1:26" ht="16.5" customHeight="1">
      <c r="A26" s="79" t="s">
        <v>79</v>
      </c>
      <c r="B26" s="125"/>
      <c r="C26" s="125"/>
      <c r="D26" s="1"/>
      <c r="E26" s="82"/>
      <c r="F26" s="82"/>
      <c r="G26" s="82"/>
      <c r="H26" s="82"/>
      <c r="I26" s="83"/>
      <c r="K26" s="308" t="str">
        <f>IF(C26=SUM(F26:I26),"0","la somma di F26+G26+H26+I26 è diversa dal valore C26")</f>
        <v>0</v>
      </c>
      <c r="M26" s="67"/>
      <c r="O26" s="67"/>
      <c r="Q26" s="67"/>
      <c r="S26" s="67"/>
      <c r="V26" s="67"/>
      <c r="X26" s="67"/>
      <c r="Z26" s="67"/>
    </row>
    <row r="27" spans="1:26" ht="16.5" customHeight="1">
      <c r="A27" s="79" t="s">
        <v>80</v>
      </c>
      <c r="B27" s="125"/>
      <c r="C27" s="125"/>
      <c r="D27" s="1"/>
      <c r="E27" s="82"/>
      <c r="F27" s="82"/>
      <c r="G27" s="82"/>
      <c r="H27" s="82"/>
      <c r="I27" s="83"/>
      <c r="K27" s="308" t="str">
        <f>IF(C27=SUM(F27:I27),"0","la somma di F27+G27+H27+I27 è diversa dal valore C27")</f>
        <v>0</v>
      </c>
      <c r="M27" s="67"/>
      <c r="O27" s="67"/>
      <c r="Q27" s="67"/>
      <c r="S27" s="67"/>
      <c r="V27" s="67"/>
      <c r="X27" s="67"/>
      <c r="Z27" s="67"/>
    </row>
    <row r="28" spans="1:26" ht="16.5" customHeight="1">
      <c r="A28" s="79" t="s">
        <v>81</v>
      </c>
      <c r="B28" s="125"/>
      <c r="C28" s="125"/>
      <c r="D28" s="1"/>
      <c r="E28" s="82"/>
      <c r="F28" s="82"/>
      <c r="G28" s="82"/>
      <c r="H28" s="82"/>
      <c r="I28" s="83"/>
      <c r="K28" s="308" t="str">
        <f>IF(C28=SUM(F28:I28),"0","la somma di F28+G28+H28+I28 è diversa dal valore C28")</f>
        <v>0</v>
      </c>
      <c r="M28" s="67"/>
      <c r="O28" s="67"/>
      <c r="Q28" s="67"/>
      <c r="S28" s="67"/>
      <c r="V28" s="67"/>
      <c r="X28" s="67"/>
      <c r="Z28" s="67"/>
    </row>
    <row r="29" spans="1:26" ht="16.5" customHeight="1" thickBot="1">
      <c r="A29" s="81" t="s">
        <v>82</v>
      </c>
      <c r="B29" s="126"/>
      <c r="C29" s="126"/>
      <c r="D29" s="4"/>
      <c r="E29" s="84"/>
      <c r="F29" s="84"/>
      <c r="G29" s="84"/>
      <c r="H29" s="84"/>
      <c r="I29" s="85"/>
      <c r="K29" s="189" t="str">
        <f>IF(C29=SUM(F29:I29),"0","la somma di F29+G29+H29+I29 è diversa dal valore C29")</f>
        <v>0</v>
      </c>
      <c r="M29" s="67"/>
      <c r="O29" s="67"/>
      <c r="Q29" s="67"/>
      <c r="S29" s="67"/>
      <c r="V29" s="67"/>
      <c r="X29" s="67"/>
      <c r="Z29" s="67"/>
    </row>
    <row r="30" spans="1:26" ht="6" customHeight="1" thickBot="1">
      <c r="A30" s="70"/>
      <c r="B30" s="6"/>
      <c r="C30" s="6"/>
      <c r="D30" s="6"/>
      <c r="K30" s="183"/>
    </row>
    <row r="31" spans="1:26" s="74" customFormat="1" ht="16.5" customHeight="1" thickTop="1" thickBot="1">
      <c r="A31" s="71" t="s">
        <v>83</v>
      </c>
      <c r="B31" s="72">
        <f t="shared" ref="B31:I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2">
        <f t="shared" si="0"/>
        <v>0</v>
      </c>
      <c r="I31" s="73">
        <f t="shared" si="0"/>
        <v>0</v>
      </c>
      <c r="K31" s="184" t="str">
        <f>IF(C31=SUM(F31:I31),"0","la somma di F31+G31+H31+I31 è diversa dal valore C31")</f>
        <v>0</v>
      </c>
    </row>
    <row r="32" spans="1:26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6" customHeight="1" thickTop="1"/>
    <row r="35" spans="1:9" ht="10.35" customHeight="1">
      <c r="A35" s="226"/>
      <c r="B35" s="226"/>
      <c r="C35" s="226"/>
      <c r="D35" s="226"/>
      <c r="E35" s="226"/>
      <c r="F35" s="226"/>
      <c r="G35" s="226"/>
      <c r="H35" s="226"/>
      <c r="I35" s="226"/>
    </row>
    <row r="36" spans="1:9" ht="6.6" customHeight="1">
      <c r="A36" s="75"/>
      <c r="B36" s="75"/>
      <c r="C36" s="75"/>
      <c r="D36" s="75"/>
      <c r="E36" s="75"/>
      <c r="F36" s="75"/>
      <c r="G36" s="75"/>
      <c r="H36" s="75"/>
      <c r="I36" s="75"/>
    </row>
    <row r="37" spans="1:9" ht="12.75">
      <c r="A37" s="226" t="s">
        <v>85</v>
      </c>
      <c r="B37" s="227"/>
      <c r="C37" s="227"/>
      <c r="D37" s="227"/>
      <c r="E37" s="227"/>
      <c r="F37" s="227"/>
      <c r="G37" s="227"/>
      <c r="H37" s="227"/>
      <c r="I37" s="227"/>
    </row>
    <row r="38" spans="1:9" ht="12" thickBot="1"/>
    <row r="39" spans="1:9" ht="31.9" customHeight="1" thickTop="1" thickBot="1">
      <c r="A39" s="45" t="s">
        <v>86</v>
      </c>
      <c r="B39" s="306" t="str">
        <f t="shared" ref="B39:I39" si="1">IF(B31=SUM(B8:B29),"Totale coerente", "Totale NON Coerente rispetto alla somma dei dati della colonna")</f>
        <v>Totale coerente</v>
      </c>
      <c r="C39" s="158" t="str">
        <f t="shared" si="1"/>
        <v>Totale coerente</v>
      </c>
      <c r="D39" s="158" t="str">
        <f t="shared" si="1"/>
        <v>Totale coerente</v>
      </c>
      <c r="E39" s="158" t="str">
        <f t="shared" si="1"/>
        <v>Totale coerente</v>
      </c>
      <c r="F39" s="158" t="str">
        <f t="shared" si="1"/>
        <v>Totale coerente</v>
      </c>
      <c r="G39" s="158" t="str">
        <f t="shared" si="1"/>
        <v>Totale coerente</v>
      </c>
      <c r="H39" s="158" t="str">
        <f t="shared" si="1"/>
        <v>Totale coerente</v>
      </c>
      <c r="I39" s="159" t="str">
        <f t="shared" si="1"/>
        <v>Totale coerente</v>
      </c>
    </row>
    <row r="40" spans="1:9" ht="12" thickTop="1"/>
  </sheetData>
  <sheetProtection sheet="1" objects="1" scenarios="1" selectLockedCells="1"/>
  <mergeCells count="8">
    <mergeCell ref="K6:K7"/>
    <mergeCell ref="A2:I2"/>
    <mergeCell ref="A3:I3"/>
    <mergeCell ref="A4:I4"/>
    <mergeCell ref="A37:I37"/>
    <mergeCell ref="A35:I35"/>
    <mergeCell ref="A6:A7"/>
    <mergeCell ref="B6:I6"/>
  </mergeCells>
  <phoneticPr fontId="0" type="noConversion"/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  <oddFooter>&amp;CMonitoraggio del sistema IeFP a.f. 2018-19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7">
    <tabColor theme="6" tint="0.39997558519241921"/>
    <pageSetUpPr fitToPage="1"/>
  </sheetPr>
  <dimension ref="A1:W39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2.42578125" style="58" customWidth="1"/>
    <col min="2" max="2" width="9.5703125" style="58" customWidth="1"/>
    <col min="3" max="3" width="12.5703125" style="58" customWidth="1"/>
    <col min="4" max="4" width="10" style="58" customWidth="1"/>
    <col min="5" max="5" width="14" style="58" customWidth="1"/>
    <col min="6" max="6" width="8.28515625" style="58" customWidth="1"/>
    <col min="7" max="7" width="9" style="58" customWidth="1"/>
    <col min="8" max="8" width="10.140625" style="58" customWidth="1"/>
    <col min="9" max="9" width="4.42578125" style="58" customWidth="1"/>
    <col min="10" max="10" width="41.42578125" style="58" customWidth="1"/>
    <col min="11" max="11" width="7.5703125" style="58" customWidth="1"/>
    <col min="12" max="16384" width="9.140625" style="58"/>
  </cols>
  <sheetData>
    <row r="1" spans="1:23" ht="15.75">
      <c r="A1" s="172" t="s">
        <v>46</v>
      </c>
      <c r="H1" s="59"/>
    </row>
    <row r="2" spans="1:23" ht="14.1" customHeight="1">
      <c r="A2" s="244" t="s">
        <v>47</v>
      </c>
      <c r="B2" s="312"/>
      <c r="C2" s="312"/>
      <c r="D2" s="312"/>
      <c r="E2" s="312"/>
      <c r="F2" s="312"/>
      <c r="G2" s="312"/>
      <c r="H2" s="245"/>
      <c r="I2" s="78"/>
      <c r="J2" s="60"/>
      <c r="K2"/>
    </row>
    <row r="3" spans="1:23" ht="26.25" customHeight="1">
      <c r="A3" s="246" t="s">
        <v>141</v>
      </c>
      <c r="B3" s="247"/>
      <c r="C3" s="247"/>
      <c r="D3" s="247"/>
      <c r="E3" s="247"/>
      <c r="F3" s="247"/>
      <c r="G3" s="247"/>
      <c r="H3" s="248"/>
      <c r="I3" s="254"/>
      <c r="J3" s="254"/>
      <c r="K3"/>
    </row>
    <row r="4" spans="1:23" ht="11.25" customHeight="1">
      <c r="A4" s="225"/>
      <c r="B4" s="225"/>
      <c r="C4" s="225"/>
      <c r="D4" s="225"/>
      <c r="E4" s="225"/>
      <c r="F4" s="225"/>
      <c r="G4" s="225"/>
      <c r="H4" s="225"/>
      <c r="I4" s="60"/>
      <c r="J4" s="60"/>
      <c r="K4"/>
    </row>
    <row r="5" spans="1:23" ht="13.35" customHeight="1" thickBot="1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23" ht="30" customHeight="1" thickTop="1">
      <c r="A6" s="230" t="s">
        <v>49</v>
      </c>
      <c r="B6" s="251" t="s">
        <v>144</v>
      </c>
      <c r="C6" s="252"/>
      <c r="D6" s="252"/>
      <c r="E6" s="252"/>
      <c r="F6" s="252"/>
      <c r="G6" s="252"/>
      <c r="H6" s="253"/>
      <c r="I6" s="63"/>
      <c r="J6" s="217" t="s">
        <v>145</v>
      </c>
    </row>
    <row r="7" spans="1:23" ht="55.15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89</v>
      </c>
      <c r="G7" s="64" t="s">
        <v>58</v>
      </c>
      <c r="H7" s="65" t="s">
        <v>59</v>
      </c>
      <c r="J7" s="218"/>
    </row>
    <row r="8" spans="1:23" ht="16.5" customHeight="1" thickTop="1">
      <c r="A8" s="79" t="s">
        <v>60</v>
      </c>
      <c r="B8" s="125"/>
      <c r="C8" s="125"/>
      <c r="D8" s="1"/>
      <c r="E8" s="82"/>
      <c r="F8" s="82"/>
      <c r="G8" s="82"/>
      <c r="H8" s="83"/>
      <c r="J8" s="187" t="str">
        <f>IF(C8=SUM(F8:I8),"0","la somma di F8+G8+H8 è diversa dal valore C8")</f>
        <v>0</v>
      </c>
      <c r="L8" s="67"/>
      <c r="N8" s="67"/>
      <c r="P8" s="67"/>
      <c r="R8" s="67"/>
      <c r="U8" s="67"/>
      <c r="W8" s="67"/>
    </row>
    <row r="9" spans="1:23" ht="16.5" customHeight="1">
      <c r="A9" s="79" t="s">
        <v>61</v>
      </c>
      <c r="B9" s="125"/>
      <c r="C9" s="125"/>
      <c r="D9" s="1"/>
      <c r="E9" s="82"/>
      <c r="F9" s="82"/>
      <c r="G9" s="82"/>
      <c r="H9" s="83"/>
      <c r="J9" s="308" t="str">
        <f>IF(C9=SUM(F9:I9),"0","la somma di F9+G9+H9 è diversa dal valore C9")</f>
        <v>0</v>
      </c>
      <c r="L9" s="67"/>
      <c r="N9" s="67"/>
      <c r="P9" s="67"/>
      <c r="R9" s="67"/>
      <c r="U9" s="67"/>
      <c r="W9" s="67"/>
    </row>
    <row r="10" spans="1:23" ht="16.5" customHeight="1">
      <c r="A10" s="79" t="s">
        <v>62</v>
      </c>
      <c r="B10" s="125"/>
      <c r="C10" s="125"/>
      <c r="D10" s="1"/>
      <c r="E10" s="82"/>
      <c r="F10" s="82"/>
      <c r="G10" s="82"/>
      <c r="H10" s="83"/>
      <c r="J10" s="308" t="str">
        <f>IF(C10=SUM(F10:I10),"0","la somma di F10+G10+H10 è diversa dal valore C10")</f>
        <v>0</v>
      </c>
      <c r="L10" s="67"/>
      <c r="N10" s="67"/>
      <c r="P10" s="67"/>
      <c r="R10" s="67"/>
      <c r="U10" s="67"/>
      <c r="W10" s="67"/>
    </row>
    <row r="11" spans="1:23" ht="16.5" customHeight="1">
      <c r="A11" s="79" t="s">
        <v>63</v>
      </c>
      <c r="B11" s="125"/>
      <c r="C11" s="125"/>
      <c r="D11" s="1"/>
      <c r="E11" s="82"/>
      <c r="F11" s="82"/>
      <c r="G11" s="82"/>
      <c r="H11" s="83"/>
      <c r="J11" s="308" t="str">
        <f>IF(C11=SUM(F11:I11),"0","la somma di F11+G11+H11 è diversa dal valore C11")</f>
        <v>0</v>
      </c>
      <c r="L11" s="67"/>
      <c r="N11" s="67"/>
      <c r="P11" s="67"/>
      <c r="R11" s="67"/>
      <c r="U11" s="67"/>
      <c r="W11" s="67"/>
    </row>
    <row r="12" spans="1:23" ht="16.5" customHeight="1">
      <c r="A12" s="79" t="s">
        <v>64</v>
      </c>
      <c r="B12" s="125"/>
      <c r="C12" s="125"/>
      <c r="D12" s="1"/>
      <c r="E12" s="82"/>
      <c r="F12" s="82"/>
      <c r="G12" s="82"/>
      <c r="H12" s="83"/>
      <c r="J12" s="308" t="str">
        <f>IF(C12=SUM(F12:I12),"0","la somma di F12+G12+H12 è diversa dal valore C12")</f>
        <v>0</v>
      </c>
      <c r="L12" s="67"/>
      <c r="N12" s="67"/>
      <c r="P12" s="67"/>
      <c r="R12" s="67"/>
      <c r="U12" s="67"/>
      <c r="W12" s="67"/>
    </row>
    <row r="13" spans="1:23" ht="16.5" customHeight="1">
      <c r="A13" s="79" t="s">
        <v>65</v>
      </c>
      <c r="B13" s="125"/>
      <c r="C13" s="125"/>
      <c r="D13" s="1"/>
      <c r="E13" s="82"/>
      <c r="F13" s="82"/>
      <c r="G13" s="82"/>
      <c r="H13" s="83"/>
      <c r="J13" s="308" t="str">
        <f>IF(C13=SUM(F13:I13),"0","la somma di F13+G13+H13 è diversa dal valore C13")</f>
        <v>0</v>
      </c>
      <c r="L13" s="67"/>
      <c r="N13" s="67"/>
      <c r="P13" s="67"/>
      <c r="R13" s="67"/>
      <c r="U13" s="67"/>
      <c r="W13" s="67"/>
    </row>
    <row r="14" spans="1:23" ht="16.5" customHeight="1">
      <c r="A14" s="79" t="s">
        <v>66</v>
      </c>
      <c r="B14" s="125"/>
      <c r="C14" s="125"/>
      <c r="D14" s="1"/>
      <c r="E14" s="82"/>
      <c r="F14" s="82"/>
      <c r="G14" s="82"/>
      <c r="H14" s="83"/>
      <c r="J14" s="308" t="str">
        <f>IF(C14=SUM(F14:I14),"0","la somma di F14+G14+H14 è diversa dal valore C14")</f>
        <v>0</v>
      </c>
      <c r="L14" s="67"/>
      <c r="N14" s="67"/>
      <c r="P14" s="67"/>
      <c r="R14" s="67"/>
      <c r="U14" s="67"/>
      <c r="W14" s="67"/>
    </row>
    <row r="15" spans="1:23" ht="16.5" customHeight="1">
      <c r="A15" s="79" t="s">
        <v>67</v>
      </c>
      <c r="B15" s="125"/>
      <c r="C15" s="125"/>
      <c r="D15" s="1"/>
      <c r="E15" s="82"/>
      <c r="F15" s="82"/>
      <c r="G15" s="82"/>
      <c r="H15" s="83"/>
      <c r="J15" s="308" t="str">
        <f>IF(C15=SUM(F15:I15),"0","la somma di F15+G15+H15 è diversa dal valore C15")</f>
        <v>0</v>
      </c>
      <c r="L15" s="67"/>
      <c r="N15" s="67"/>
      <c r="P15" s="67"/>
      <c r="R15" s="67"/>
      <c r="U15" s="67"/>
      <c r="W15" s="67"/>
    </row>
    <row r="16" spans="1:23" ht="16.5" customHeight="1">
      <c r="A16" s="80" t="s">
        <v>68</v>
      </c>
      <c r="B16" s="125"/>
      <c r="C16" s="125"/>
      <c r="D16" s="1"/>
      <c r="E16" s="82"/>
      <c r="F16" s="82"/>
      <c r="G16" s="82"/>
      <c r="H16" s="83"/>
      <c r="J16" s="308" t="str">
        <f>IF(C16=SUM(F16:I16),"0","la somma di F16+G16+H16 è diversa dal valore C16")</f>
        <v>0</v>
      </c>
      <c r="L16" s="67"/>
      <c r="N16" s="67"/>
      <c r="P16" s="67"/>
      <c r="R16" s="67"/>
      <c r="U16" s="67"/>
      <c r="W16" s="67"/>
    </row>
    <row r="17" spans="1:23" ht="16.5" customHeight="1">
      <c r="A17" s="79" t="s">
        <v>69</v>
      </c>
      <c r="B17" s="125"/>
      <c r="C17" s="125"/>
      <c r="D17" s="1"/>
      <c r="E17" s="82"/>
      <c r="F17" s="82"/>
      <c r="G17" s="82"/>
      <c r="H17" s="83"/>
      <c r="J17" s="308" t="str">
        <f>IF(C17=SUM(F17:I17),"0","la somma di F17+G17+H17 è diversa dal valore C17")</f>
        <v>0</v>
      </c>
      <c r="L17" s="67"/>
      <c r="N17" s="67"/>
      <c r="P17" s="67"/>
      <c r="R17" s="67"/>
      <c r="U17" s="67"/>
      <c r="W17" s="67"/>
    </row>
    <row r="18" spans="1:23" ht="21.75" customHeight="1">
      <c r="A18" s="79" t="s">
        <v>70</v>
      </c>
      <c r="B18" s="125"/>
      <c r="C18" s="125"/>
      <c r="D18" s="1"/>
      <c r="E18" s="82"/>
      <c r="F18" s="82"/>
      <c r="G18" s="82"/>
      <c r="H18" s="83"/>
      <c r="J18" s="308" t="str">
        <f>IF(C18=SUM(F18:I18),"0","la somma di F18+G18+H18 è diversa dal valore C18")</f>
        <v>0</v>
      </c>
      <c r="L18" s="67"/>
      <c r="N18" s="67"/>
      <c r="P18" s="67"/>
      <c r="R18" s="67"/>
      <c r="U18" s="67"/>
      <c r="W18" s="67"/>
    </row>
    <row r="19" spans="1:23" ht="16.5" customHeight="1">
      <c r="A19" s="79" t="s">
        <v>72</v>
      </c>
      <c r="B19" s="125"/>
      <c r="C19" s="125"/>
      <c r="D19" s="1"/>
      <c r="E19" s="82"/>
      <c r="F19" s="82"/>
      <c r="G19" s="82"/>
      <c r="H19" s="83"/>
      <c r="J19" s="308" t="str">
        <f>IF(C19=SUM(F19:I19),"0","la somma di F19+G19+H19 è diversa dal valore C19")</f>
        <v>0</v>
      </c>
      <c r="L19" s="67"/>
      <c r="N19" s="67"/>
      <c r="P19" s="67"/>
      <c r="R19" s="67"/>
      <c r="U19" s="67"/>
      <c r="W19" s="67"/>
    </row>
    <row r="20" spans="1:23" ht="16.5" customHeight="1">
      <c r="A20" s="79" t="s">
        <v>73</v>
      </c>
      <c r="B20" s="125"/>
      <c r="C20" s="125"/>
      <c r="D20" s="1"/>
      <c r="E20" s="82"/>
      <c r="F20" s="82"/>
      <c r="G20" s="82"/>
      <c r="H20" s="83"/>
      <c r="J20" s="308" t="str">
        <f>IF(C20=SUM(F20:I20),"0","la somma di F20+G20+H20 è diversa dal valore C20")</f>
        <v>0</v>
      </c>
      <c r="L20" s="67"/>
      <c r="N20" s="67"/>
      <c r="P20" s="67"/>
      <c r="R20" s="67"/>
      <c r="U20" s="67"/>
      <c r="W20" s="67"/>
    </row>
    <row r="21" spans="1:23" ht="16.5" customHeight="1">
      <c r="A21" s="80" t="s">
        <v>74</v>
      </c>
      <c r="B21" s="125"/>
      <c r="C21" s="125"/>
      <c r="D21" s="1"/>
      <c r="E21" s="82"/>
      <c r="F21" s="82"/>
      <c r="G21" s="82"/>
      <c r="H21" s="83"/>
      <c r="J21" s="308" t="str">
        <f>IF(C21=SUM(F21:I21),"0","la somma di F21+G21+H21 è diversa dal valore C21")</f>
        <v>0</v>
      </c>
      <c r="L21" s="67"/>
      <c r="N21" s="67"/>
      <c r="P21" s="67"/>
      <c r="R21" s="67"/>
      <c r="U21" s="67"/>
      <c r="W21" s="67"/>
    </row>
    <row r="22" spans="1:23" ht="16.5" customHeight="1">
      <c r="A22" s="79" t="s">
        <v>75</v>
      </c>
      <c r="B22" s="125"/>
      <c r="C22" s="125"/>
      <c r="D22" s="1"/>
      <c r="E22" s="82"/>
      <c r="F22" s="82"/>
      <c r="G22" s="82"/>
      <c r="H22" s="83"/>
      <c r="J22" s="308" t="str">
        <f>IF(C22=SUM(F22:I22),"0","la somma di F22+G22+H22 è diversa dal valore C22")</f>
        <v>0</v>
      </c>
      <c r="L22" s="67"/>
      <c r="N22" s="67"/>
      <c r="P22" s="67"/>
      <c r="R22" s="67"/>
      <c r="U22" s="67"/>
      <c r="W22" s="67"/>
    </row>
    <row r="23" spans="1:23" ht="16.5" customHeight="1">
      <c r="A23" s="79" t="s">
        <v>76</v>
      </c>
      <c r="B23" s="125"/>
      <c r="C23" s="125"/>
      <c r="D23" s="1"/>
      <c r="E23" s="82"/>
      <c r="F23" s="82"/>
      <c r="G23" s="82"/>
      <c r="H23" s="83"/>
      <c r="J23" s="308" t="str">
        <f>IF(C23=SUM(F23:I23),"0","la somma di F23+G23+H23 è diversa dal valore C23")</f>
        <v>0</v>
      </c>
      <c r="L23" s="67"/>
      <c r="N23" s="67"/>
      <c r="P23" s="67"/>
      <c r="R23" s="67"/>
      <c r="U23" s="67"/>
      <c r="W23" s="67"/>
    </row>
    <row r="24" spans="1:23" ht="16.5" customHeight="1">
      <c r="A24" s="79" t="s">
        <v>77</v>
      </c>
      <c r="B24" s="125"/>
      <c r="C24" s="125"/>
      <c r="D24" s="1"/>
      <c r="E24" s="82"/>
      <c r="F24" s="82"/>
      <c r="G24" s="82"/>
      <c r="H24" s="83"/>
      <c r="J24" s="308" t="str">
        <f>IF(C24=SUM(F24:I24),"0","la somma di F24+G24+H24 è diversa dal valore C24")</f>
        <v>0</v>
      </c>
      <c r="L24" s="67"/>
      <c r="N24" s="67"/>
      <c r="P24" s="67"/>
      <c r="R24" s="67"/>
      <c r="U24" s="67"/>
      <c r="W24" s="67"/>
    </row>
    <row r="25" spans="1:23" ht="16.5" customHeight="1">
      <c r="A25" s="79" t="s">
        <v>78</v>
      </c>
      <c r="B25" s="125"/>
      <c r="C25" s="125"/>
      <c r="D25" s="1"/>
      <c r="E25" s="82"/>
      <c r="F25" s="82"/>
      <c r="G25" s="82"/>
      <c r="H25" s="83"/>
      <c r="J25" s="308" t="str">
        <f>IF(C25=SUM(F25:I25),"0","la somma di F25+G25+H25 è diversa dal valore C25")</f>
        <v>0</v>
      </c>
      <c r="L25" s="67"/>
      <c r="N25" s="67"/>
      <c r="P25" s="67"/>
      <c r="R25" s="67"/>
      <c r="U25" s="67"/>
      <c r="W25" s="67"/>
    </row>
    <row r="26" spans="1:23" ht="16.5" customHeight="1">
      <c r="A26" s="79" t="s">
        <v>79</v>
      </c>
      <c r="B26" s="125"/>
      <c r="C26" s="125"/>
      <c r="D26" s="1"/>
      <c r="E26" s="82"/>
      <c r="F26" s="82"/>
      <c r="G26" s="82"/>
      <c r="H26" s="83"/>
      <c r="J26" s="308" t="str">
        <f>IF(C26=SUM(F26:I26),"0","la somma di G26+H26+I26 è diversa dal valore C26")</f>
        <v>0</v>
      </c>
      <c r="L26" s="67"/>
      <c r="N26" s="67"/>
      <c r="P26" s="67"/>
      <c r="R26" s="67"/>
      <c r="U26" s="67"/>
      <c r="W26" s="67"/>
    </row>
    <row r="27" spans="1:23" ht="16.5" customHeight="1">
      <c r="A27" s="79" t="s">
        <v>80</v>
      </c>
      <c r="B27" s="125"/>
      <c r="C27" s="125"/>
      <c r="D27" s="1"/>
      <c r="E27" s="82"/>
      <c r="F27" s="82"/>
      <c r="G27" s="82"/>
      <c r="H27" s="83"/>
      <c r="J27" s="308" t="str">
        <f>IF(C27=SUM(F27:I27),"0","la somma di F27+G27+H27 è diversa dal valore C27")</f>
        <v>0</v>
      </c>
      <c r="L27" s="67"/>
      <c r="N27" s="67"/>
      <c r="P27" s="67"/>
      <c r="R27" s="67"/>
      <c r="U27" s="67"/>
      <c r="W27" s="67"/>
    </row>
    <row r="28" spans="1:23" ht="16.5" customHeight="1">
      <c r="A28" s="79" t="s">
        <v>81</v>
      </c>
      <c r="B28" s="125"/>
      <c r="C28" s="125"/>
      <c r="D28" s="1"/>
      <c r="E28" s="82"/>
      <c r="F28" s="82"/>
      <c r="G28" s="82"/>
      <c r="H28" s="83"/>
      <c r="J28" s="308" t="str">
        <f>IF(C28=SUM(F28:I28),"0","la somma di F28+G28+H28 è diversa dal valore C28")</f>
        <v>0</v>
      </c>
      <c r="L28" s="67"/>
      <c r="N28" s="67"/>
      <c r="P28" s="67"/>
      <c r="R28" s="67"/>
      <c r="U28" s="67"/>
      <c r="W28" s="67"/>
    </row>
    <row r="29" spans="1:23" ht="16.5" customHeight="1" thickBot="1">
      <c r="A29" s="81" t="s">
        <v>82</v>
      </c>
      <c r="B29" s="126"/>
      <c r="C29" s="126"/>
      <c r="D29" s="4"/>
      <c r="E29" s="84"/>
      <c r="F29" s="84"/>
      <c r="G29" s="84"/>
      <c r="H29" s="85"/>
      <c r="J29" s="189" t="str">
        <f>IF(C29=SUM(F29:I29),"0","la somma di F29+G29+H29 è diversa dal valore C29")</f>
        <v>0</v>
      </c>
      <c r="L29" s="67"/>
      <c r="N29" s="67"/>
      <c r="P29" s="67"/>
      <c r="R29" s="67"/>
      <c r="U29" s="67"/>
      <c r="W29" s="67"/>
    </row>
    <row r="30" spans="1:23" ht="6" customHeight="1" thickBot="1">
      <c r="A30" s="70"/>
      <c r="B30" s="6"/>
      <c r="C30" s="6"/>
      <c r="D30" s="6"/>
      <c r="J30" s="185"/>
    </row>
    <row r="31" spans="1:23" s="74" customFormat="1" ht="16.5" customHeight="1" thickTop="1" thickBot="1">
      <c r="A31" s="71" t="s">
        <v>83</v>
      </c>
      <c r="B31" s="72">
        <f t="shared" ref="B31:H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3">
        <f t="shared" si="0"/>
        <v>0</v>
      </c>
      <c r="J31" s="184" t="str">
        <f>IF(C31=SUM(F31:I31),"0","la somma di F31+G31+H31 è diversa dal valore C31")</f>
        <v>0</v>
      </c>
    </row>
    <row r="32" spans="1:23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17.850000000000001" customHeight="1" thickTop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 ht="7.15" customHeight="1">
      <c r="A35" s="75"/>
      <c r="B35" s="75"/>
      <c r="C35" s="75"/>
      <c r="D35" s="75"/>
      <c r="E35" s="75"/>
      <c r="F35" s="75"/>
      <c r="G35" s="75"/>
      <c r="H35" s="75"/>
      <c r="I35" s="75"/>
    </row>
    <row r="36" spans="1:9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9" ht="12" thickBot="1"/>
    <row r="38" spans="1:9" ht="33.6" customHeight="1" thickTop="1" thickBot="1">
      <c r="A38" s="45" t="s">
        <v>86</v>
      </c>
      <c r="B38" s="306" t="str">
        <f t="shared" ref="B38:H38" si="1">IF(B31=SUM(B8:B29),"Totale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8" t="str">
        <f t="shared" si="1"/>
        <v>Totale coerente</v>
      </c>
      <c r="H38" s="159" t="str">
        <f t="shared" si="1"/>
        <v>Totale coerente</v>
      </c>
      <c r="I38" s="86"/>
    </row>
    <row r="39" spans="1:9" ht="12" thickTop="1"/>
  </sheetData>
  <sheetProtection sheet="1" objects="1" scenarios="1" selectLockedCells="1"/>
  <mergeCells count="9">
    <mergeCell ref="J6:J7"/>
    <mergeCell ref="A6:A7"/>
    <mergeCell ref="B6:H6"/>
    <mergeCell ref="A36:I36"/>
    <mergeCell ref="A2:H2"/>
    <mergeCell ref="A4:H4"/>
    <mergeCell ref="A3:H3"/>
    <mergeCell ref="I3:J3"/>
    <mergeCell ref="A34:I3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 alignWithMargins="0">
    <oddHeader>&amp;C&amp;A</oddHeader>
    <oddFooter>&amp;CMonitoraggio del sistema IeFP a.f. 2018-19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8">
    <tabColor theme="6" tint="0.39997558519241921"/>
    <pageSetUpPr fitToPage="1"/>
  </sheetPr>
  <dimension ref="A1:T39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4.42578125" style="58" customWidth="1"/>
    <col min="2" max="2" width="11.5703125" style="58" customWidth="1"/>
    <col min="3" max="3" width="10.5703125" style="58" customWidth="1"/>
    <col min="4" max="4" width="10" style="58" customWidth="1"/>
    <col min="5" max="5" width="14" style="58" customWidth="1"/>
    <col min="6" max="6" width="10.42578125" style="58" customWidth="1"/>
    <col min="7" max="7" width="9.85546875" style="58" customWidth="1"/>
    <col min="8" max="8" width="3.5703125" style="58" customWidth="1"/>
    <col min="9" max="9" width="44" style="58" customWidth="1"/>
    <col min="10" max="10" width="7.5703125" style="58" customWidth="1"/>
    <col min="11" max="16384" width="9.140625" style="58"/>
  </cols>
  <sheetData>
    <row r="1" spans="1:20" ht="15.6" customHeight="1">
      <c r="A1" s="172" t="s">
        <v>46</v>
      </c>
      <c r="G1" s="59"/>
    </row>
    <row r="2" spans="1:20" ht="14.25" customHeight="1">
      <c r="A2" s="244" t="s">
        <v>47</v>
      </c>
      <c r="B2" s="312"/>
      <c r="C2" s="312"/>
      <c r="D2" s="312"/>
      <c r="E2" s="312"/>
      <c r="F2" s="312"/>
      <c r="G2" s="245"/>
      <c r="H2" s="61"/>
      <c r="I2" s="61"/>
      <c r="J2"/>
    </row>
    <row r="3" spans="1:20" ht="26.25" customHeight="1">
      <c r="A3" s="246" t="s">
        <v>141</v>
      </c>
      <c r="B3" s="247"/>
      <c r="C3" s="247"/>
      <c r="D3" s="247"/>
      <c r="E3" s="247"/>
      <c r="F3" s="247"/>
      <c r="G3" s="248"/>
      <c r="H3" s="92"/>
      <c r="I3" s="92"/>
      <c r="J3"/>
    </row>
    <row r="4" spans="1:20" ht="13.35" customHeight="1">
      <c r="A4" s="78"/>
      <c r="B4" s="78"/>
      <c r="C4" s="78"/>
      <c r="D4" s="78"/>
      <c r="E4" s="78"/>
      <c r="F4" s="78"/>
      <c r="G4" s="78"/>
      <c r="H4" s="78"/>
      <c r="I4" s="78"/>
      <c r="J4"/>
    </row>
    <row r="5" spans="1:20" ht="13.35" customHeight="1" thickBot="1">
      <c r="A5" s="62"/>
      <c r="B5" s="62"/>
      <c r="C5" s="62"/>
      <c r="D5" s="62"/>
      <c r="E5" s="62"/>
      <c r="F5" s="62"/>
      <c r="G5" s="62"/>
      <c r="H5" s="62"/>
    </row>
    <row r="6" spans="1:20" ht="36" customHeight="1" thickTop="1">
      <c r="A6" s="230" t="s">
        <v>49</v>
      </c>
      <c r="B6" s="249" t="s">
        <v>146</v>
      </c>
      <c r="C6" s="249"/>
      <c r="D6" s="249"/>
      <c r="E6" s="249"/>
      <c r="F6" s="249"/>
      <c r="G6" s="250"/>
      <c r="H6" s="63"/>
      <c r="I6" s="217" t="s">
        <v>91</v>
      </c>
    </row>
    <row r="7" spans="1:20" ht="52.15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92</v>
      </c>
      <c r="G7" s="65" t="s">
        <v>59</v>
      </c>
      <c r="I7" s="218"/>
    </row>
    <row r="8" spans="1:20" ht="16.5" customHeight="1" thickTop="1">
      <c r="A8" s="79" t="s">
        <v>60</v>
      </c>
      <c r="B8" s="125"/>
      <c r="C8" s="125"/>
      <c r="D8" s="1"/>
      <c r="E8" s="82"/>
      <c r="F8" s="82"/>
      <c r="G8" s="83"/>
      <c r="I8" s="187" t="str">
        <f>IF(C8=SUM(F8:G8),"0","la somma di F8+G8 è diversa dal valore C8")</f>
        <v>0</v>
      </c>
      <c r="K8" s="67"/>
      <c r="M8" s="67"/>
      <c r="O8" s="67"/>
      <c r="Q8" s="67"/>
      <c r="T8" s="67"/>
    </row>
    <row r="9" spans="1:20" ht="16.5" customHeight="1">
      <c r="A9" s="79" t="s">
        <v>61</v>
      </c>
      <c r="B9" s="125"/>
      <c r="C9" s="125"/>
      <c r="D9" s="1"/>
      <c r="E9" s="82"/>
      <c r="F9" s="82"/>
      <c r="G9" s="83"/>
      <c r="I9" s="308" t="str">
        <f>IF(C9=SUM(F9:G9),"0","la somma di F9+G9 è diversa dal valore C9")</f>
        <v>0</v>
      </c>
      <c r="K9" s="67"/>
      <c r="M9" s="67"/>
      <c r="O9" s="67"/>
      <c r="Q9" s="67"/>
      <c r="T9" s="67"/>
    </row>
    <row r="10" spans="1:20" ht="16.5" customHeight="1">
      <c r="A10" s="79" t="s">
        <v>62</v>
      </c>
      <c r="B10" s="125"/>
      <c r="C10" s="125"/>
      <c r="D10" s="1"/>
      <c r="E10" s="82"/>
      <c r="F10" s="82"/>
      <c r="G10" s="83"/>
      <c r="I10" s="308" t="str">
        <f>IF(C10=SUM(F10:G10),"0","la somma di F10+G10 è diversa dal valore C10")</f>
        <v>0</v>
      </c>
      <c r="K10" s="67"/>
      <c r="M10" s="67"/>
      <c r="O10" s="67"/>
      <c r="Q10" s="67"/>
      <c r="T10" s="67"/>
    </row>
    <row r="11" spans="1:20" ht="16.5" customHeight="1">
      <c r="A11" s="79" t="s">
        <v>63</v>
      </c>
      <c r="B11" s="125"/>
      <c r="C11" s="125"/>
      <c r="D11" s="1"/>
      <c r="E11" s="82"/>
      <c r="F11" s="82"/>
      <c r="G11" s="83"/>
      <c r="I11" s="308" t="str">
        <f>IF(C11=SUM(F11:G11),"0","la somma di F11+G11 è diversa dal valore C11")</f>
        <v>0</v>
      </c>
      <c r="K11" s="67"/>
      <c r="M11" s="67"/>
      <c r="O11" s="67"/>
      <c r="Q11" s="67"/>
      <c r="T11" s="67"/>
    </row>
    <row r="12" spans="1:20" ht="16.5" customHeight="1">
      <c r="A12" s="79" t="s">
        <v>64</v>
      </c>
      <c r="B12" s="125"/>
      <c r="C12" s="125"/>
      <c r="D12" s="1"/>
      <c r="E12" s="82"/>
      <c r="F12" s="82"/>
      <c r="G12" s="83"/>
      <c r="I12" s="308" t="str">
        <f>IF(C12=SUM(F12:G12),"0","la somma di F12+G12 è diversa dal valore C12")</f>
        <v>0</v>
      </c>
      <c r="K12" s="67"/>
      <c r="M12" s="67"/>
      <c r="O12" s="67"/>
      <c r="Q12" s="67"/>
      <c r="T12" s="67"/>
    </row>
    <row r="13" spans="1:20" ht="16.5" customHeight="1">
      <c r="A13" s="79" t="s">
        <v>65</v>
      </c>
      <c r="B13" s="125"/>
      <c r="C13" s="125"/>
      <c r="D13" s="1"/>
      <c r="E13" s="82"/>
      <c r="F13" s="82"/>
      <c r="G13" s="83"/>
      <c r="I13" s="308" t="str">
        <f>IF(C13=SUM(F13:G13),"0","la somma di F13+G13 è diversa dal valore C13")</f>
        <v>0</v>
      </c>
      <c r="K13" s="67"/>
      <c r="M13" s="67"/>
      <c r="O13" s="67"/>
      <c r="Q13" s="67"/>
      <c r="T13" s="67"/>
    </row>
    <row r="14" spans="1:20" ht="16.5" customHeight="1">
      <c r="A14" s="79" t="s">
        <v>66</v>
      </c>
      <c r="B14" s="125"/>
      <c r="C14" s="125"/>
      <c r="D14" s="1"/>
      <c r="E14" s="82"/>
      <c r="F14" s="82"/>
      <c r="G14" s="83"/>
      <c r="I14" s="308" t="str">
        <f>IF(C14=SUM(F14:G14),"0","la somma di F14+G14 è diversa dal valore C14")</f>
        <v>0</v>
      </c>
      <c r="K14" s="67"/>
      <c r="M14" s="67"/>
      <c r="O14" s="67"/>
      <c r="Q14" s="67"/>
      <c r="T14" s="67"/>
    </row>
    <row r="15" spans="1:20" ht="16.5" customHeight="1">
      <c r="A15" s="79" t="s">
        <v>67</v>
      </c>
      <c r="B15" s="125"/>
      <c r="C15" s="125"/>
      <c r="D15" s="1"/>
      <c r="E15" s="82"/>
      <c r="F15" s="82"/>
      <c r="G15" s="83"/>
      <c r="I15" s="308" t="str">
        <f>IF(C15=SUM(F15:G15),"0","la somma di F15+G15 è diversa dal valore C15")</f>
        <v>0</v>
      </c>
      <c r="K15" s="67"/>
      <c r="M15" s="67"/>
      <c r="O15" s="67"/>
      <c r="Q15" s="67"/>
      <c r="T15" s="67"/>
    </row>
    <row r="16" spans="1:20" ht="16.5" customHeight="1">
      <c r="A16" s="80" t="s">
        <v>68</v>
      </c>
      <c r="B16" s="125"/>
      <c r="C16" s="125"/>
      <c r="D16" s="1"/>
      <c r="E16" s="82"/>
      <c r="F16" s="82"/>
      <c r="G16" s="83"/>
      <c r="I16" s="308" t="str">
        <f>IF(C16=SUM(F16:G16),"0","la somma di F16+G16 è diversa dal valore C16")</f>
        <v>0</v>
      </c>
      <c r="K16" s="67"/>
      <c r="M16" s="67"/>
      <c r="O16" s="67"/>
      <c r="Q16" s="67"/>
      <c r="T16" s="67"/>
    </row>
    <row r="17" spans="1:20" ht="16.5" customHeight="1">
      <c r="A17" s="79" t="s">
        <v>69</v>
      </c>
      <c r="B17" s="125"/>
      <c r="C17" s="125"/>
      <c r="D17" s="1"/>
      <c r="E17" s="82"/>
      <c r="F17" s="82"/>
      <c r="G17" s="83"/>
      <c r="I17" s="308" t="str">
        <f>IF(C17=SUM(F17:G17),"0","la somma di F17+G17 è diversa dal valore C17")</f>
        <v>0</v>
      </c>
      <c r="K17" s="67"/>
      <c r="M17" s="67"/>
      <c r="O17" s="67"/>
      <c r="Q17" s="67"/>
      <c r="T17" s="67"/>
    </row>
    <row r="18" spans="1:20" ht="21.75" customHeight="1">
      <c r="A18" s="79" t="s">
        <v>70</v>
      </c>
      <c r="B18" s="125"/>
      <c r="C18" s="125"/>
      <c r="D18" s="1"/>
      <c r="E18" s="82"/>
      <c r="F18" s="82"/>
      <c r="G18" s="83"/>
      <c r="I18" s="308" t="str">
        <f>IF(C18=SUM(F18:G18),"0","la somma di F18+G18 è diversa dal valore C18")</f>
        <v>0</v>
      </c>
      <c r="K18" s="67"/>
      <c r="M18" s="67"/>
      <c r="O18" s="67"/>
      <c r="Q18" s="67"/>
      <c r="T18" s="67"/>
    </row>
    <row r="19" spans="1:20" ht="16.5" customHeight="1">
      <c r="A19" s="79" t="s">
        <v>72</v>
      </c>
      <c r="B19" s="125"/>
      <c r="C19" s="125"/>
      <c r="D19" s="1"/>
      <c r="E19" s="82"/>
      <c r="F19" s="82"/>
      <c r="G19" s="83"/>
      <c r="I19" s="308" t="str">
        <f>IF(C19=SUM(F19:G19),"0","la somma di F19+G19 è diversa dal valore C19")</f>
        <v>0</v>
      </c>
      <c r="K19" s="67"/>
      <c r="M19" s="67"/>
      <c r="O19" s="67"/>
      <c r="Q19" s="67"/>
      <c r="T19" s="67"/>
    </row>
    <row r="20" spans="1:20" ht="16.5" customHeight="1">
      <c r="A20" s="79" t="s">
        <v>73</v>
      </c>
      <c r="B20" s="125"/>
      <c r="C20" s="125"/>
      <c r="D20" s="1"/>
      <c r="E20" s="82"/>
      <c r="F20" s="82"/>
      <c r="G20" s="83"/>
      <c r="I20" s="308" t="str">
        <f>IF(C20=SUM(F20:G20),"0","la somma di F20+G2 è diversa dal valore C20")</f>
        <v>0</v>
      </c>
      <c r="K20" s="67"/>
      <c r="M20" s="67"/>
      <c r="O20" s="67"/>
      <c r="Q20" s="67"/>
      <c r="T20" s="67"/>
    </row>
    <row r="21" spans="1:20" ht="16.5" customHeight="1">
      <c r="A21" s="80" t="s">
        <v>74</v>
      </c>
      <c r="B21" s="125"/>
      <c r="C21" s="125"/>
      <c r="D21" s="1"/>
      <c r="E21" s="82"/>
      <c r="F21" s="82"/>
      <c r="G21" s="83"/>
      <c r="I21" s="308" t="str">
        <f>IF(C21=SUM(F21:G21),"0","la somma di F21+G21 è diversa dal valore C21")</f>
        <v>0</v>
      </c>
      <c r="K21" s="67"/>
      <c r="M21" s="67"/>
      <c r="O21" s="67"/>
      <c r="Q21" s="67"/>
      <c r="T21" s="67"/>
    </row>
    <row r="22" spans="1:20" ht="16.5" customHeight="1">
      <c r="A22" s="79" t="s">
        <v>75</v>
      </c>
      <c r="B22" s="125"/>
      <c r="C22" s="125"/>
      <c r="D22" s="1"/>
      <c r="E22" s="82"/>
      <c r="F22" s="82"/>
      <c r="G22" s="83"/>
      <c r="I22" s="308" t="str">
        <f>IF(C22=SUM(F22:G22),"0","la somma di F22+G22 è diversa dal valore C22")</f>
        <v>0</v>
      </c>
      <c r="K22" s="67"/>
      <c r="M22" s="67"/>
      <c r="O22" s="67"/>
      <c r="Q22" s="67"/>
      <c r="T22" s="67"/>
    </row>
    <row r="23" spans="1:20" ht="16.5" customHeight="1">
      <c r="A23" s="79" t="s">
        <v>76</v>
      </c>
      <c r="B23" s="125"/>
      <c r="C23" s="125"/>
      <c r="D23" s="1"/>
      <c r="E23" s="82"/>
      <c r="F23" s="82"/>
      <c r="G23" s="83"/>
      <c r="I23" s="308" t="str">
        <f>IF(C23=SUM(F23:G23),"0","la somma di F23+G23 è diversa dal valore C23")</f>
        <v>0</v>
      </c>
      <c r="K23" s="67"/>
      <c r="M23" s="67"/>
      <c r="O23" s="67"/>
      <c r="Q23" s="67"/>
      <c r="T23" s="67"/>
    </row>
    <row r="24" spans="1:20" ht="16.5" customHeight="1">
      <c r="A24" s="79" t="s">
        <v>77</v>
      </c>
      <c r="B24" s="125"/>
      <c r="C24" s="125"/>
      <c r="D24" s="1"/>
      <c r="E24" s="82"/>
      <c r="F24" s="82"/>
      <c r="G24" s="83"/>
      <c r="I24" s="308" t="str">
        <f>IF(C24=SUM(F24:G24),"0","la somma di F24+G24 è diversa dal valore C24")</f>
        <v>0</v>
      </c>
      <c r="K24" s="67"/>
      <c r="M24" s="67"/>
      <c r="O24" s="67"/>
      <c r="Q24" s="67"/>
      <c r="T24" s="67"/>
    </row>
    <row r="25" spans="1:20" ht="16.5" customHeight="1">
      <c r="A25" s="79" t="s">
        <v>78</v>
      </c>
      <c r="B25" s="125"/>
      <c r="C25" s="125"/>
      <c r="D25" s="1"/>
      <c r="E25" s="82"/>
      <c r="F25" s="82"/>
      <c r="G25" s="83"/>
      <c r="I25" s="308" t="str">
        <f>IF(C25=SUM(F25:G25),"0","la somma di F25+G25 è diversa dal valore C25")</f>
        <v>0</v>
      </c>
      <c r="K25" s="67"/>
      <c r="M25" s="67"/>
      <c r="O25" s="67"/>
      <c r="Q25" s="67"/>
      <c r="T25" s="67"/>
    </row>
    <row r="26" spans="1:20" ht="16.5" customHeight="1">
      <c r="A26" s="79" t="s">
        <v>79</v>
      </c>
      <c r="B26" s="125"/>
      <c r="C26" s="125"/>
      <c r="D26" s="1"/>
      <c r="E26" s="82"/>
      <c r="F26" s="82"/>
      <c r="G26" s="83"/>
      <c r="I26" s="308" t="str">
        <f>IF(C26=SUM(F26:G26),"0","la somma di F26+G26 è diversa dal valore C26")</f>
        <v>0</v>
      </c>
      <c r="K26" s="67"/>
      <c r="M26" s="67"/>
      <c r="O26" s="67"/>
      <c r="Q26" s="67"/>
      <c r="T26" s="67"/>
    </row>
    <row r="27" spans="1:20" ht="16.5" customHeight="1">
      <c r="A27" s="79" t="s">
        <v>80</v>
      </c>
      <c r="B27" s="125"/>
      <c r="C27" s="125"/>
      <c r="D27" s="1"/>
      <c r="E27" s="82"/>
      <c r="F27" s="82"/>
      <c r="G27" s="83"/>
      <c r="I27" s="308" t="str">
        <f>IF(C27=SUM(F27:G27),"0","la somma di F27+G27 è diversa dal valore C27")</f>
        <v>0</v>
      </c>
      <c r="K27" s="67"/>
      <c r="M27" s="67"/>
      <c r="O27" s="67"/>
      <c r="Q27" s="67"/>
      <c r="T27" s="67"/>
    </row>
    <row r="28" spans="1:20" ht="16.5" customHeight="1">
      <c r="A28" s="79" t="s">
        <v>81</v>
      </c>
      <c r="B28" s="125"/>
      <c r="C28" s="125"/>
      <c r="D28" s="1"/>
      <c r="E28" s="82"/>
      <c r="F28" s="82"/>
      <c r="G28" s="83"/>
      <c r="I28" s="308" t="str">
        <f>IF(C28=SUM(F28:G28),"0","la somma di F28+G28 è diversa dal valore C28")</f>
        <v>0</v>
      </c>
      <c r="K28" s="67"/>
      <c r="M28" s="67"/>
      <c r="O28" s="67"/>
      <c r="Q28" s="67"/>
      <c r="T28" s="67"/>
    </row>
    <row r="29" spans="1:20" ht="16.5" customHeight="1" thickBot="1">
      <c r="A29" s="81" t="s">
        <v>82</v>
      </c>
      <c r="B29" s="126"/>
      <c r="C29" s="126"/>
      <c r="D29" s="4"/>
      <c r="E29" s="84"/>
      <c r="F29" s="84"/>
      <c r="G29" s="85"/>
      <c r="I29" s="189" t="str">
        <f>IF(C29=SUM(F29:G29),"0","la somma di F29+G29 è diversa dal valore C29")</f>
        <v>0</v>
      </c>
      <c r="K29" s="67"/>
      <c r="M29" s="67"/>
      <c r="O29" s="67"/>
      <c r="Q29" s="67"/>
      <c r="T29" s="67"/>
    </row>
    <row r="30" spans="1:20" ht="6" customHeight="1" thickBot="1">
      <c r="A30" s="70"/>
      <c r="B30" s="6"/>
      <c r="C30" s="6"/>
      <c r="D30" s="6"/>
      <c r="I30" s="183"/>
    </row>
    <row r="31" spans="1:20" s="74" customFormat="1" ht="16.5" customHeight="1" thickTop="1" thickBot="1">
      <c r="A31" s="71" t="s">
        <v>83</v>
      </c>
      <c r="B31" s="72">
        <f t="shared" ref="B31:G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3">
        <f t="shared" si="0"/>
        <v>0</v>
      </c>
      <c r="I31" s="184" t="str">
        <f>IF(C31=SUM(F31:G31),"0","la somma di F31+G31 è diversa dal valore C31")</f>
        <v>0</v>
      </c>
    </row>
    <row r="32" spans="1:20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13.35" customHeight="1" thickTop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>
      <c r="A35" s="75"/>
      <c r="B35" s="75"/>
      <c r="C35" s="75"/>
      <c r="D35" s="75"/>
      <c r="E35" s="75"/>
      <c r="F35" s="75"/>
      <c r="G35" s="75"/>
      <c r="H35" s="75"/>
      <c r="I35" s="75"/>
    </row>
    <row r="36" spans="1:9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9" ht="12" thickBot="1"/>
    <row r="38" spans="1:9" ht="31.9" customHeight="1" thickTop="1" thickBot="1">
      <c r="A38" s="46" t="s">
        <v>86</v>
      </c>
      <c r="B38" s="157" t="str">
        <f t="shared" ref="B38:G38" si="1">IF(B31=SUM(B8:B29),"Totale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9" t="str">
        <f t="shared" si="1"/>
        <v>Totale coerente</v>
      </c>
      <c r="H38" s="86"/>
    </row>
    <row r="39" spans="1:9" ht="12" thickTop="1"/>
  </sheetData>
  <sheetProtection sheet="1" objects="1" scenarios="1" selectLockedCells="1"/>
  <mergeCells count="7">
    <mergeCell ref="A3:G3"/>
    <mergeCell ref="A2:G2"/>
    <mergeCell ref="A6:A7"/>
    <mergeCell ref="B6:G6"/>
    <mergeCell ref="A36:I36"/>
    <mergeCell ref="I6:I7"/>
    <mergeCell ref="A34:I3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 alignWithMargins="0">
    <oddHeader>&amp;C&amp;A</oddHeader>
    <oddFooter>&amp;CMonitoraggio del sistema IeFP a.f. 2018-19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5">
    <tabColor theme="6" tint="0.39997558519241921"/>
    <pageSetUpPr fitToPage="1"/>
  </sheetPr>
  <dimension ref="A1:S39"/>
  <sheetViews>
    <sheetView showGridLines="0" zoomScale="80" zoomScaleNormal="80" zoomScalePageLayoutView="90" workbookViewId="0">
      <selection activeCell="B32" sqref="B32"/>
    </sheetView>
  </sheetViews>
  <sheetFormatPr defaultColWidth="9.140625" defaultRowHeight="11.25"/>
  <cols>
    <col min="1" max="1" width="73.5703125" style="58" customWidth="1"/>
    <col min="2" max="2" width="13.5703125" style="58" customWidth="1"/>
    <col min="3" max="4" width="12.5703125" style="58" customWidth="1"/>
    <col min="5" max="6" width="11.42578125" style="58" customWidth="1"/>
    <col min="7" max="7" width="5.140625" style="58" customWidth="1"/>
    <col min="8" max="8" width="43.42578125" style="58" customWidth="1"/>
    <col min="9" max="16384" width="9.140625" style="58"/>
  </cols>
  <sheetData>
    <row r="1" spans="1:19" ht="15.75">
      <c r="A1" s="173" t="s">
        <v>46</v>
      </c>
      <c r="F1" s="147"/>
    </row>
    <row r="2" spans="1:19" s="7" customFormat="1" ht="18" customHeight="1">
      <c r="A2" s="244" t="s">
        <v>147</v>
      </c>
      <c r="B2" s="312"/>
      <c r="C2" s="312"/>
      <c r="D2" s="312"/>
      <c r="E2" s="312"/>
      <c r="F2" s="245"/>
      <c r="G2" s="61"/>
      <c r="H2" s="61"/>
      <c r="I2" s="61"/>
      <c r="J2" s="61"/>
      <c r="K2" s="61"/>
      <c r="L2" s="61"/>
    </row>
    <row r="3" spans="1:19" ht="20.45" customHeight="1">
      <c r="A3" s="246" t="s">
        <v>148</v>
      </c>
      <c r="B3" s="247"/>
      <c r="C3" s="247"/>
      <c r="D3" s="247"/>
      <c r="E3" s="247"/>
      <c r="F3" s="248"/>
      <c r="G3" s="57"/>
      <c r="H3" s="57"/>
      <c r="I3" s="61"/>
      <c r="J3" s="61"/>
      <c r="K3" s="61"/>
      <c r="L3" s="61"/>
    </row>
    <row r="4" spans="1:19" ht="11.1" customHeight="1">
      <c r="A4" s="78"/>
      <c r="B4" s="160"/>
      <c r="C4" s="160"/>
      <c r="D4" s="160"/>
      <c r="E4" s="57"/>
      <c r="F4" s="57"/>
      <c r="G4" s="57"/>
      <c r="H4" s="57"/>
      <c r="I4" s="61"/>
      <c r="J4" s="61"/>
      <c r="K4" s="61"/>
      <c r="L4" s="61"/>
    </row>
    <row r="5" spans="1:19" ht="16.5" customHeight="1" thickBot="1">
      <c r="A5" s="60"/>
      <c r="B5" s="60"/>
      <c r="C5" s="60"/>
      <c r="D5" s="60"/>
      <c r="E5" s="60"/>
      <c r="F5" s="60"/>
      <c r="G5" s="60"/>
      <c r="H5" s="60"/>
      <c r="I5" s="61"/>
      <c r="J5" s="61"/>
      <c r="K5" s="61"/>
      <c r="L5" s="61"/>
    </row>
    <row r="6" spans="1:19" ht="66" customHeight="1" thickTop="1" thickBot="1">
      <c r="A6" s="146" t="s">
        <v>49</v>
      </c>
      <c r="B6" s="148" t="s">
        <v>95</v>
      </c>
      <c r="C6" s="148" t="s">
        <v>54</v>
      </c>
      <c r="D6" s="64" t="s">
        <v>107</v>
      </c>
      <c r="E6" s="148" t="s">
        <v>96</v>
      </c>
      <c r="F6" s="150" t="s">
        <v>97</v>
      </c>
      <c r="H6" s="151" t="s">
        <v>98</v>
      </c>
    </row>
    <row r="7" spans="1:19" ht="16.5" customHeight="1" thickTop="1">
      <c r="A7" s="66" t="s">
        <v>99</v>
      </c>
      <c r="B7" s="125"/>
      <c r="C7" s="1"/>
      <c r="D7" s="1"/>
      <c r="E7" s="82"/>
      <c r="F7" s="83"/>
      <c r="H7" s="187" t="str">
        <f>IF(B7=SUM(E7:F7),"0","la somma di E7+F7 è diversa dal valore B7")</f>
        <v>0</v>
      </c>
      <c r="J7" s="67"/>
      <c r="L7" s="67"/>
      <c r="N7" s="67"/>
      <c r="P7" s="67"/>
      <c r="S7" s="67"/>
    </row>
    <row r="8" spans="1:19" ht="16.5" customHeight="1">
      <c r="A8" s="66" t="s">
        <v>61</v>
      </c>
      <c r="B8" s="125"/>
      <c r="C8" s="1"/>
      <c r="D8" s="1"/>
      <c r="E8" s="82"/>
      <c r="F8" s="83"/>
      <c r="H8" s="308" t="str">
        <f>IF(B8=SUM(E8:F8),"0","la somma di E8+F8 è diversa dal valore B8")</f>
        <v>0</v>
      </c>
      <c r="J8" s="67"/>
      <c r="L8" s="67"/>
      <c r="N8" s="67"/>
      <c r="P8" s="67"/>
      <c r="S8" s="67"/>
    </row>
    <row r="9" spans="1:19" ht="16.5" customHeight="1">
      <c r="A9" s="66" t="s">
        <v>62</v>
      </c>
      <c r="B9" s="125"/>
      <c r="C9" s="1"/>
      <c r="D9" s="1"/>
      <c r="E9" s="82"/>
      <c r="F9" s="83"/>
      <c r="H9" s="308" t="str">
        <f>IF(B9=SUM(E9:F9),"0","la somma di E9+F9 è diversa dal valore B9")</f>
        <v>0</v>
      </c>
      <c r="J9" s="67"/>
      <c r="L9" s="67"/>
      <c r="N9" s="67"/>
      <c r="P9" s="67"/>
      <c r="S9" s="67"/>
    </row>
    <row r="10" spans="1:19" ht="16.5" customHeight="1">
      <c r="A10" s="66" t="s">
        <v>63</v>
      </c>
      <c r="B10" s="125"/>
      <c r="C10" s="1"/>
      <c r="D10" s="1"/>
      <c r="E10" s="82"/>
      <c r="F10" s="83"/>
      <c r="H10" s="308" t="str">
        <f>IF(B10=SUM(E10:F10),"0","la somma di E10+F10 è diversa dal valore B10")</f>
        <v>0</v>
      </c>
      <c r="J10" s="67"/>
      <c r="L10" s="67"/>
      <c r="N10" s="67"/>
      <c r="P10" s="67"/>
      <c r="S10" s="67"/>
    </row>
    <row r="11" spans="1:19" ht="16.5" customHeight="1">
      <c r="A11" s="66" t="s">
        <v>64</v>
      </c>
      <c r="B11" s="125"/>
      <c r="C11" s="1"/>
      <c r="D11" s="1"/>
      <c r="E11" s="82"/>
      <c r="F11" s="83"/>
      <c r="H11" s="308" t="str">
        <f>IF(B11=SUM(E11:F11),"0","la somma di E11+F11 è diversa dal valore B11")</f>
        <v>0</v>
      </c>
      <c r="J11" s="67"/>
      <c r="L11" s="67"/>
      <c r="N11" s="67"/>
      <c r="P11" s="67"/>
      <c r="S11" s="67"/>
    </row>
    <row r="12" spans="1:19" ht="16.5" customHeight="1">
      <c r="A12" s="66" t="s">
        <v>65</v>
      </c>
      <c r="B12" s="125"/>
      <c r="C12" s="1"/>
      <c r="D12" s="1"/>
      <c r="E12" s="82"/>
      <c r="F12" s="83"/>
      <c r="H12" s="308" t="str">
        <f>IF(B12=SUM(E12:F12),"0","la somma di E12+F12 è diversa dal valore B12")</f>
        <v>0</v>
      </c>
      <c r="J12" s="67"/>
      <c r="L12" s="67"/>
      <c r="N12" s="67"/>
      <c r="P12" s="67"/>
      <c r="S12" s="67"/>
    </row>
    <row r="13" spans="1:19" ht="16.5" customHeight="1">
      <c r="A13" s="66" t="s">
        <v>66</v>
      </c>
      <c r="B13" s="125"/>
      <c r="C13" s="1"/>
      <c r="D13" s="1"/>
      <c r="E13" s="82"/>
      <c r="F13" s="83"/>
      <c r="H13" s="308" t="str">
        <f>IF(B13=SUM(E13:F13),"0","la somma di E13+F13 è diversa dal valore B13")</f>
        <v>0</v>
      </c>
      <c r="J13" s="67"/>
      <c r="L13" s="67"/>
      <c r="N13" s="67"/>
      <c r="P13" s="67"/>
      <c r="S13" s="67"/>
    </row>
    <row r="14" spans="1:19" ht="16.5" customHeight="1">
      <c r="A14" s="66" t="s">
        <v>67</v>
      </c>
      <c r="B14" s="125"/>
      <c r="C14" s="1"/>
      <c r="D14" s="1"/>
      <c r="E14" s="82"/>
      <c r="F14" s="83"/>
      <c r="H14" s="308" t="str">
        <f>IF(B14=SUM(E14:F14),"0","la somma di E14+F14 è diversa dal valore B14")</f>
        <v>0</v>
      </c>
      <c r="J14" s="67"/>
      <c r="L14" s="67"/>
      <c r="N14" s="67"/>
      <c r="P14" s="67"/>
      <c r="S14" s="67"/>
    </row>
    <row r="15" spans="1:19" ht="16.5" customHeight="1">
      <c r="A15" s="68" t="s">
        <v>68</v>
      </c>
      <c r="B15" s="125"/>
      <c r="C15" s="1"/>
      <c r="D15" s="1"/>
      <c r="E15" s="82"/>
      <c r="F15" s="83"/>
      <c r="H15" s="308" t="str">
        <f>IF(B15=SUM(E15:F15),"0","la somma di E15+F15 è diversa dal valore B15")</f>
        <v>0</v>
      </c>
      <c r="J15" s="67"/>
      <c r="L15" s="67"/>
      <c r="N15" s="67"/>
      <c r="P15" s="67"/>
      <c r="S15" s="67"/>
    </row>
    <row r="16" spans="1:19" ht="16.5" customHeight="1">
      <c r="A16" s="66" t="s">
        <v>69</v>
      </c>
      <c r="B16" s="125"/>
      <c r="C16" s="1"/>
      <c r="D16" s="1"/>
      <c r="E16" s="82"/>
      <c r="F16" s="83"/>
      <c r="H16" s="308" t="str">
        <f>IF(B16=SUM(E16:F16),"0","la somma di E16+F16 è diversa dal valore B16")</f>
        <v>0</v>
      </c>
      <c r="J16" s="67"/>
      <c r="L16" s="67"/>
      <c r="N16" s="67"/>
      <c r="P16" s="67"/>
      <c r="S16" s="67"/>
    </row>
    <row r="17" spans="1:19" ht="16.5" customHeight="1">
      <c r="A17" s="66" t="s">
        <v>70</v>
      </c>
      <c r="B17" s="125"/>
      <c r="C17" s="1"/>
      <c r="D17" s="1"/>
      <c r="E17" s="82"/>
      <c r="F17" s="83"/>
      <c r="H17" s="308" t="str">
        <f>IF(B17=SUM(E17:F17),"0","la somma di E17+F17 è diversa dal valore B17")</f>
        <v>0</v>
      </c>
      <c r="J17" s="67"/>
      <c r="L17" s="67"/>
      <c r="N17" s="67"/>
      <c r="P17" s="67"/>
      <c r="S17" s="67"/>
    </row>
    <row r="18" spans="1:19" ht="16.5" customHeight="1">
      <c r="A18" s="66" t="s">
        <v>100</v>
      </c>
      <c r="B18" s="125"/>
      <c r="C18" s="1"/>
      <c r="D18" s="1"/>
      <c r="E18" s="82"/>
      <c r="F18" s="83"/>
      <c r="H18" s="308" t="str">
        <f>IF(B18=SUM(E18:F18),"0","la somma di E18+F18 è diversa dal valore B18")</f>
        <v>0</v>
      </c>
      <c r="J18" s="67"/>
      <c r="L18" s="67"/>
      <c r="N18" s="67"/>
      <c r="P18" s="67"/>
      <c r="S18" s="67"/>
    </row>
    <row r="19" spans="1:19" ht="16.5" customHeight="1">
      <c r="A19" s="66" t="s">
        <v>73</v>
      </c>
      <c r="B19" s="125"/>
      <c r="C19" s="1"/>
      <c r="D19" s="1"/>
      <c r="E19" s="82"/>
      <c r="F19" s="83"/>
      <c r="H19" s="308" t="str">
        <f>IF(B19=SUM(E19:F19),"0","la somma di E19+F19 è diversa dal valore B19")</f>
        <v>0</v>
      </c>
      <c r="J19" s="67"/>
      <c r="L19" s="67"/>
      <c r="N19" s="67"/>
      <c r="P19" s="67"/>
      <c r="S19" s="67"/>
    </row>
    <row r="20" spans="1:19" ht="16.5" customHeight="1">
      <c r="A20" s="68" t="s">
        <v>74</v>
      </c>
      <c r="B20" s="125"/>
      <c r="C20" s="1"/>
      <c r="D20" s="1"/>
      <c r="E20" s="82"/>
      <c r="F20" s="83"/>
      <c r="H20" s="308" t="str">
        <f>IF(B20=SUM(E20:F20),"0","la somma di E20+F20 è diversa dal valore B20")</f>
        <v>0</v>
      </c>
      <c r="J20" s="67"/>
      <c r="L20" s="67"/>
      <c r="N20" s="67"/>
      <c r="P20" s="67"/>
      <c r="S20" s="67"/>
    </row>
    <row r="21" spans="1:19" ht="16.5" customHeight="1">
      <c r="A21" s="66" t="s">
        <v>75</v>
      </c>
      <c r="B21" s="125"/>
      <c r="C21" s="1"/>
      <c r="D21" s="1"/>
      <c r="E21" s="82"/>
      <c r="F21" s="83"/>
      <c r="H21" s="308" t="str">
        <f>IF(B21=SUM(E21:F21),"0","la somma di E21+F21 è diversa dal valore B21")</f>
        <v>0</v>
      </c>
      <c r="J21" s="67"/>
      <c r="L21" s="67"/>
      <c r="N21" s="67"/>
      <c r="P21" s="67"/>
      <c r="S21" s="67"/>
    </row>
    <row r="22" spans="1:19" ht="16.5" customHeight="1">
      <c r="A22" s="66" t="s">
        <v>76</v>
      </c>
      <c r="B22" s="125"/>
      <c r="C22" s="1"/>
      <c r="D22" s="1"/>
      <c r="E22" s="82"/>
      <c r="F22" s="83"/>
      <c r="H22" s="308" t="str">
        <f>IF(B22=SUM(E22:F22),"0","la somma di E22+F22 è diversa dal valore B22")</f>
        <v>0</v>
      </c>
      <c r="J22" s="67"/>
      <c r="L22" s="67"/>
      <c r="N22" s="67"/>
      <c r="P22" s="67"/>
      <c r="S22" s="67"/>
    </row>
    <row r="23" spans="1:19" ht="16.5" customHeight="1">
      <c r="A23" s="66" t="s">
        <v>77</v>
      </c>
      <c r="B23" s="125"/>
      <c r="C23" s="1"/>
      <c r="D23" s="1"/>
      <c r="E23" s="82"/>
      <c r="F23" s="83"/>
      <c r="H23" s="308" t="str">
        <f>IF(B23=SUM(E23:F23),"0","la somma di E23+F23 è diversa dal valore B23")</f>
        <v>0</v>
      </c>
      <c r="J23" s="67"/>
      <c r="L23" s="67"/>
      <c r="N23" s="67"/>
      <c r="P23" s="67"/>
      <c r="S23" s="67"/>
    </row>
    <row r="24" spans="1:19" ht="16.5" customHeight="1">
      <c r="A24" s="66" t="s">
        <v>78</v>
      </c>
      <c r="B24" s="125"/>
      <c r="C24" s="1"/>
      <c r="D24" s="1"/>
      <c r="E24" s="82"/>
      <c r="F24" s="83"/>
      <c r="H24" s="308" t="str">
        <f>IF(B24=SUM(E24:F24),"0","la somma di F24+G24 è diversa dal valore B24")</f>
        <v>0</v>
      </c>
      <c r="J24" s="67"/>
      <c r="L24" s="67"/>
      <c r="N24" s="67"/>
      <c r="P24" s="67"/>
      <c r="S24" s="67"/>
    </row>
    <row r="25" spans="1:19" ht="16.5" customHeight="1">
      <c r="A25" s="66" t="s">
        <v>79</v>
      </c>
      <c r="B25" s="125"/>
      <c r="C25" s="1"/>
      <c r="D25" s="1"/>
      <c r="E25" s="82"/>
      <c r="F25" s="83"/>
      <c r="H25" s="308" t="str">
        <f>IF(B25=SUM(E25:F25),"0","la somma di E25+F25 è diversa dal valore B25")</f>
        <v>0</v>
      </c>
      <c r="J25" s="67"/>
      <c r="L25" s="67"/>
      <c r="N25" s="67"/>
      <c r="P25" s="67"/>
      <c r="S25" s="67"/>
    </row>
    <row r="26" spans="1:19" ht="16.5" customHeight="1">
      <c r="A26" s="66" t="s">
        <v>80</v>
      </c>
      <c r="B26" s="125"/>
      <c r="C26" s="1"/>
      <c r="D26" s="1"/>
      <c r="E26" s="82"/>
      <c r="F26" s="83"/>
      <c r="H26" s="308" t="str">
        <f>IF(B26=SUM(E26:F26),"0","la somma di E26+F26 è diversa dal valore B26")</f>
        <v>0</v>
      </c>
      <c r="J26" s="67"/>
      <c r="L26" s="67"/>
      <c r="N26" s="67"/>
      <c r="P26" s="67"/>
      <c r="S26" s="67"/>
    </row>
    <row r="27" spans="1:19" ht="16.5" customHeight="1">
      <c r="A27" s="152" t="s">
        <v>81</v>
      </c>
      <c r="B27" s="161"/>
      <c r="C27" s="154"/>
      <c r="D27" s="154"/>
      <c r="E27" s="155"/>
      <c r="F27" s="156"/>
      <c r="H27" s="308" t="str">
        <f>IF(B27=SUM(E27:F27),"0","la somma di F27+G27 è diversa dal valore B27")</f>
        <v>0</v>
      </c>
      <c r="J27" s="67"/>
      <c r="L27" s="67"/>
      <c r="N27" s="67"/>
      <c r="P27" s="67"/>
      <c r="S27" s="67"/>
    </row>
    <row r="28" spans="1:19" ht="16.5" customHeight="1" thickBot="1">
      <c r="A28" s="69" t="s">
        <v>82</v>
      </c>
      <c r="B28" s="126"/>
      <c r="C28" s="4"/>
      <c r="D28" s="4"/>
      <c r="E28" s="84"/>
      <c r="F28" s="85"/>
      <c r="H28" s="189" t="str">
        <f>IF(B28=SUM(E28:F28),"0","la somma di E28+F28 è diversa dal valore B28")</f>
        <v>0</v>
      </c>
      <c r="J28" s="67"/>
      <c r="L28" s="67"/>
      <c r="N28" s="67"/>
      <c r="P28" s="67"/>
      <c r="S28" s="67"/>
    </row>
    <row r="29" spans="1:19" ht="8.25" customHeight="1" thickBot="1">
      <c r="A29" s="7"/>
      <c r="B29" s="8"/>
      <c r="C29" s="8"/>
      <c r="D29" s="8"/>
      <c r="H29" s="183"/>
    </row>
    <row r="30" spans="1:19" ht="16.5" customHeight="1" thickTop="1" thickBot="1">
      <c r="A30" s="71" t="s">
        <v>83</v>
      </c>
      <c r="B30" s="72">
        <f t="shared" ref="B30:F30" si="0">SUM(B7:B28)</f>
        <v>0</v>
      </c>
      <c r="C30" s="72">
        <f t="shared" si="0"/>
        <v>0</v>
      </c>
      <c r="D30" s="72">
        <f t="shared" si="0"/>
        <v>0</v>
      </c>
      <c r="E30" s="72">
        <f t="shared" si="0"/>
        <v>0</v>
      </c>
      <c r="F30" s="73">
        <f t="shared" si="0"/>
        <v>0</v>
      </c>
      <c r="H30" s="184" t="str">
        <f>IF(B30=SUM(E30:F30),"0","la somma di E30+F30 è diversa dal valore B29")</f>
        <v>0</v>
      </c>
    </row>
    <row r="31" spans="1:19" ht="6.6" customHeight="1" thickBot="1">
      <c r="A31" s="209"/>
      <c r="B31" s="210"/>
      <c r="D31" s="6"/>
      <c r="E31" s="6"/>
      <c r="F31" s="6"/>
      <c r="G31" s="6"/>
      <c r="H31" s="6"/>
      <c r="I31" s="6"/>
      <c r="J31" s="6"/>
    </row>
    <row r="32" spans="1:19" ht="33.6" customHeight="1" thickTop="1" thickBot="1">
      <c r="A32" s="213" t="s">
        <v>101</v>
      </c>
      <c r="B32" s="208"/>
    </row>
    <row r="33" spans="1:9" ht="12" thickTop="1"/>
    <row r="34" spans="1:9" ht="7.9" customHeight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 ht="14.45" customHeight="1">
      <c r="A35" s="226" t="s">
        <v>102</v>
      </c>
      <c r="B35" s="227"/>
      <c r="C35" s="227"/>
      <c r="D35" s="227"/>
      <c r="E35" s="227"/>
      <c r="F35" s="227"/>
      <c r="G35" s="75"/>
      <c r="H35" s="75"/>
    </row>
    <row r="36" spans="1:9" ht="7.15" customHeight="1">
      <c r="A36" s="255"/>
      <c r="B36" s="256"/>
      <c r="C36" s="256"/>
      <c r="D36" s="256"/>
      <c r="E36" s="256"/>
      <c r="F36" s="256"/>
      <c r="G36" s="75"/>
      <c r="H36" s="75"/>
    </row>
    <row r="37" spans="1:9" ht="12" thickBot="1"/>
    <row r="38" spans="1:9" ht="31.15" customHeight="1" thickTop="1" thickBot="1">
      <c r="A38" s="162" t="s">
        <v>103</v>
      </c>
      <c r="B38" s="158" t="str">
        <f t="shared" ref="B38:F38" si="1">IF(B30=SUM(B7:B28),"Totale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9" t="str">
        <f t="shared" si="1"/>
        <v>Totale coerente</v>
      </c>
      <c r="H38" s="163"/>
    </row>
    <row r="39" spans="1:9" ht="12" thickTop="1"/>
  </sheetData>
  <sheetProtection sheet="1" objects="1" scenarios="1" selectLockedCells="1"/>
  <mergeCells count="5">
    <mergeCell ref="A2:F2"/>
    <mergeCell ref="A3:F3"/>
    <mergeCell ref="A35:F35"/>
    <mergeCell ref="A36:F36"/>
    <mergeCell ref="A34:I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>&amp;C&amp;A</oddHeader>
    <oddFooter>&amp;CMonitoraggio del sistema IeFP a.f. 2018-19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8">
    <tabColor theme="5" tint="0.39997558519241921"/>
    <pageSetUpPr fitToPage="1"/>
  </sheetPr>
  <dimension ref="A1:Z39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6.42578125" style="58" customWidth="1"/>
    <col min="2" max="2" width="9.85546875" style="58" customWidth="1"/>
    <col min="3" max="3" width="10.5703125" style="58" customWidth="1"/>
    <col min="4" max="4" width="8.7109375" style="58" customWidth="1"/>
    <col min="5" max="5" width="14.28515625" style="58" customWidth="1"/>
    <col min="6" max="6" width="8.7109375" style="58" customWidth="1"/>
    <col min="7" max="8" width="8.42578125" style="58" bestFit="1" customWidth="1"/>
    <col min="9" max="9" width="9.5703125" style="58" customWidth="1"/>
    <col min="10" max="10" width="4.5703125" style="58" customWidth="1"/>
    <col min="11" max="11" width="41.42578125" style="58" customWidth="1"/>
    <col min="12" max="12" width="7.5703125" style="58" customWidth="1"/>
    <col min="13" max="16384" width="9.140625" style="58"/>
  </cols>
  <sheetData>
    <row r="1" spans="1:26" ht="15.75">
      <c r="A1" s="172" t="s">
        <v>46</v>
      </c>
      <c r="I1" s="59"/>
    </row>
    <row r="2" spans="1:26" ht="11.25" customHeight="1">
      <c r="A2" s="257" t="s">
        <v>47</v>
      </c>
      <c r="B2" s="313"/>
      <c r="C2" s="313"/>
      <c r="D2" s="313"/>
      <c r="E2" s="313"/>
      <c r="F2" s="313"/>
      <c r="G2" s="313"/>
      <c r="H2" s="313"/>
      <c r="I2" s="258"/>
      <c r="J2" s="60"/>
      <c r="K2" s="60"/>
      <c r="L2"/>
    </row>
    <row r="3" spans="1:26" ht="26.25" customHeight="1">
      <c r="A3" s="259" t="s">
        <v>149</v>
      </c>
      <c r="B3" s="260"/>
      <c r="C3" s="260"/>
      <c r="D3" s="260"/>
      <c r="E3" s="260"/>
      <c r="F3" s="260"/>
      <c r="G3" s="260"/>
      <c r="H3" s="260"/>
      <c r="I3" s="261"/>
      <c r="J3" s="78"/>
      <c r="K3" s="78"/>
      <c r="L3"/>
    </row>
    <row r="4" spans="1:26" ht="11.25" customHeight="1">
      <c r="A4" s="225"/>
      <c r="B4" s="225"/>
      <c r="C4" s="225"/>
      <c r="D4" s="225"/>
      <c r="E4" s="225"/>
      <c r="F4" s="225"/>
      <c r="G4" s="225"/>
      <c r="H4" s="225"/>
      <c r="I4" s="225"/>
      <c r="J4" s="60"/>
      <c r="K4" s="60"/>
      <c r="L4"/>
    </row>
    <row r="5" spans="1:26" ht="13.35" customHeight="1" thickBo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26" ht="30" customHeight="1" thickTop="1">
      <c r="A6" s="230" t="s">
        <v>49</v>
      </c>
      <c r="B6" s="262" t="s">
        <v>150</v>
      </c>
      <c r="C6" s="262"/>
      <c r="D6" s="262"/>
      <c r="E6" s="262"/>
      <c r="F6" s="262"/>
      <c r="G6" s="262"/>
      <c r="H6" s="262"/>
      <c r="I6" s="263"/>
      <c r="J6" s="63"/>
      <c r="K6" s="217" t="s">
        <v>51</v>
      </c>
    </row>
    <row r="7" spans="1:26" ht="54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56</v>
      </c>
      <c r="G7" s="64" t="s">
        <v>57</v>
      </c>
      <c r="H7" s="64" t="s">
        <v>58</v>
      </c>
      <c r="I7" s="65" t="s">
        <v>59</v>
      </c>
      <c r="K7" s="218"/>
    </row>
    <row r="8" spans="1:26" ht="16.5" customHeight="1" thickTop="1">
      <c r="A8" s="79" t="s">
        <v>60</v>
      </c>
      <c r="B8" s="127"/>
      <c r="C8" s="127"/>
      <c r="D8" s="1"/>
      <c r="E8" s="82"/>
      <c r="F8" s="82"/>
      <c r="G8" s="82"/>
      <c r="H8" s="82"/>
      <c r="I8" s="83"/>
      <c r="K8" s="187" t="str">
        <f>IF(C8=SUM(F8:I8),"0","la somma di F8+G8+H8+I8 è diversa dal valore C8")</f>
        <v>0</v>
      </c>
      <c r="M8" s="67"/>
      <c r="O8" s="67"/>
      <c r="Q8" s="67"/>
      <c r="S8" s="67"/>
      <c r="V8" s="67"/>
      <c r="X8" s="67"/>
      <c r="Z8" s="67"/>
    </row>
    <row r="9" spans="1:26" ht="16.5" customHeight="1">
      <c r="A9" s="79" t="s">
        <v>61</v>
      </c>
      <c r="B9" s="127"/>
      <c r="C9" s="127"/>
      <c r="D9" s="1"/>
      <c r="E9" s="82"/>
      <c r="F9" s="82"/>
      <c r="G9" s="82"/>
      <c r="H9" s="82"/>
      <c r="I9" s="83"/>
      <c r="K9" s="308" t="str">
        <f>IF(C9=SUM(F9:I9),"0","la somma di F9+G9+H9+I9 è diversa dal valore C9")</f>
        <v>0</v>
      </c>
      <c r="M9" s="67"/>
      <c r="O9" s="67"/>
      <c r="Q9" s="67"/>
      <c r="S9" s="67"/>
      <c r="V9" s="67"/>
      <c r="X9" s="67"/>
      <c r="Z9" s="67"/>
    </row>
    <row r="10" spans="1:26" ht="16.5" customHeight="1">
      <c r="A10" s="79" t="s">
        <v>62</v>
      </c>
      <c r="B10" s="127"/>
      <c r="C10" s="127"/>
      <c r="D10" s="1"/>
      <c r="E10" s="82"/>
      <c r="F10" s="82"/>
      <c r="G10" s="82"/>
      <c r="H10" s="82"/>
      <c r="I10" s="83"/>
      <c r="K10" s="308" t="str">
        <f>IF(C10=SUM(F10:I10),"0","la somma di F10+G10+H10+I10 è diversa dal valore C10")</f>
        <v>0</v>
      </c>
      <c r="M10" s="67"/>
      <c r="O10" s="67"/>
      <c r="Q10" s="67"/>
      <c r="S10" s="67"/>
      <c r="V10" s="67"/>
      <c r="X10" s="67"/>
      <c r="Z10" s="67"/>
    </row>
    <row r="11" spans="1:26" ht="16.5" customHeight="1">
      <c r="A11" s="79" t="s">
        <v>63</v>
      </c>
      <c r="B11" s="127"/>
      <c r="C11" s="127"/>
      <c r="D11" s="1"/>
      <c r="E11" s="82"/>
      <c r="F11" s="82"/>
      <c r="G11" s="82"/>
      <c r="H11" s="82"/>
      <c r="I11" s="83"/>
      <c r="K11" s="308" t="str">
        <f>IF(C11=SUM(F11:I11),"0","la somma di F11+G11+H11+I11 è diversa dal valore C11")</f>
        <v>0</v>
      </c>
      <c r="M11" s="67"/>
      <c r="O11" s="67"/>
      <c r="Q11" s="67"/>
      <c r="S11" s="67"/>
      <c r="V11" s="67"/>
      <c r="X11" s="67"/>
      <c r="Z11" s="67"/>
    </row>
    <row r="12" spans="1:26" ht="16.5" customHeight="1">
      <c r="A12" s="79" t="s">
        <v>64</v>
      </c>
      <c r="B12" s="127"/>
      <c r="C12" s="127"/>
      <c r="D12" s="1"/>
      <c r="E12" s="82"/>
      <c r="F12" s="82"/>
      <c r="G12" s="82"/>
      <c r="H12" s="82"/>
      <c r="I12" s="83"/>
      <c r="K12" s="308" t="str">
        <f>IF(C12=SUM(F12:I12),"0","la somma di F12+G12+H12+I12 è diversa dal valore C12")</f>
        <v>0</v>
      </c>
      <c r="M12" s="67"/>
      <c r="O12" s="67"/>
      <c r="Q12" s="67"/>
      <c r="S12" s="67"/>
      <c r="V12" s="67"/>
      <c r="X12" s="67"/>
      <c r="Z12" s="67"/>
    </row>
    <row r="13" spans="1:26" ht="16.5" customHeight="1">
      <c r="A13" s="79" t="s">
        <v>65</v>
      </c>
      <c r="B13" s="127"/>
      <c r="C13" s="127"/>
      <c r="D13" s="1"/>
      <c r="E13" s="82"/>
      <c r="F13" s="82"/>
      <c r="G13" s="82"/>
      <c r="H13" s="82"/>
      <c r="I13" s="83"/>
      <c r="K13" s="308" t="str">
        <f>IF(C13=SUM(F13:I13),"0","la somma di F13+G13+H13+I13 è diversa dal valore C13")</f>
        <v>0</v>
      </c>
      <c r="M13" s="67"/>
      <c r="O13" s="67"/>
      <c r="Q13" s="67"/>
      <c r="S13" s="67"/>
      <c r="V13" s="67"/>
      <c r="X13" s="67"/>
      <c r="Z13" s="67"/>
    </row>
    <row r="14" spans="1:26" ht="16.5" customHeight="1">
      <c r="A14" s="79" t="s">
        <v>66</v>
      </c>
      <c r="B14" s="127"/>
      <c r="C14" s="127"/>
      <c r="D14" s="1"/>
      <c r="E14" s="82"/>
      <c r="F14" s="82"/>
      <c r="G14" s="82"/>
      <c r="H14" s="82"/>
      <c r="I14" s="83"/>
      <c r="K14" s="308" t="str">
        <f>IF(C14=SUM(F14:I14),"0","la somma di F14+G14+H14+I14 è diversa dal valore C14")</f>
        <v>0</v>
      </c>
      <c r="M14" s="67"/>
      <c r="O14" s="67"/>
      <c r="Q14" s="67"/>
      <c r="S14" s="67"/>
      <c r="V14" s="67"/>
      <c r="X14" s="67"/>
      <c r="Z14" s="67"/>
    </row>
    <row r="15" spans="1:26" ht="16.5" customHeight="1">
      <c r="A15" s="79" t="s">
        <v>67</v>
      </c>
      <c r="B15" s="127"/>
      <c r="C15" s="127"/>
      <c r="D15" s="1"/>
      <c r="E15" s="82"/>
      <c r="F15" s="82"/>
      <c r="G15" s="82"/>
      <c r="H15" s="82"/>
      <c r="I15" s="83"/>
      <c r="K15" s="308" t="str">
        <f>IF(C15=SUM(F15:I15),"0","la somma di F15+G15+H15+I15 è diversa dal valore C15")</f>
        <v>0</v>
      </c>
      <c r="M15" s="67"/>
      <c r="O15" s="67"/>
      <c r="Q15" s="67"/>
      <c r="S15" s="67"/>
      <c r="V15" s="67"/>
      <c r="X15" s="67"/>
      <c r="Z15" s="67"/>
    </row>
    <row r="16" spans="1:26" ht="16.5" customHeight="1">
      <c r="A16" s="80" t="s">
        <v>68</v>
      </c>
      <c r="B16" s="127"/>
      <c r="C16" s="127"/>
      <c r="D16" s="1"/>
      <c r="E16" s="82"/>
      <c r="F16" s="82"/>
      <c r="G16" s="82"/>
      <c r="H16" s="82"/>
      <c r="I16" s="83"/>
      <c r="K16" s="308" t="str">
        <f>IF(C16=SUM(F16:I16),"0","la somma di F16+G16+H16+I16 è diversa dal valore C16")</f>
        <v>0</v>
      </c>
      <c r="M16" s="67"/>
      <c r="O16" s="67"/>
      <c r="Q16" s="67"/>
      <c r="S16" s="67"/>
      <c r="V16" s="67"/>
      <c r="X16" s="67"/>
      <c r="Z16" s="67"/>
    </row>
    <row r="17" spans="1:26" ht="16.5" customHeight="1">
      <c r="A17" s="79" t="s">
        <v>69</v>
      </c>
      <c r="B17" s="127"/>
      <c r="C17" s="127"/>
      <c r="D17" s="1"/>
      <c r="E17" s="82"/>
      <c r="F17" s="82"/>
      <c r="G17" s="82"/>
      <c r="H17" s="82"/>
      <c r="I17" s="83"/>
      <c r="K17" s="308" t="str">
        <f>IF(C17=SUM(F17:I17),"0","la somma di F17+G17+H17+I17 è diversa dal valore C17")</f>
        <v>0</v>
      </c>
      <c r="M17" s="67"/>
      <c r="O17" s="67"/>
      <c r="Q17" s="67"/>
      <c r="S17" s="67"/>
      <c r="V17" s="67"/>
      <c r="X17" s="67"/>
      <c r="Z17" s="67"/>
    </row>
    <row r="18" spans="1:26" ht="22.5" customHeight="1">
      <c r="A18" s="79" t="s">
        <v>70</v>
      </c>
      <c r="B18" s="127"/>
      <c r="C18" s="127"/>
      <c r="D18" s="1"/>
      <c r="E18" s="82"/>
      <c r="F18" s="82"/>
      <c r="G18" s="82"/>
      <c r="H18" s="82"/>
      <c r="I18" s="83"/>
      <c r="K18" s="308" t="str">
        <f>IF(C18=SUM(F18:I18),"0","la somma di F18+G18+H18+I18 è diversa dal valore C18")</f>
        <v>0</v>
      </c>
      <c r="M18" s="67"/>
      <c r="O18" s="67"/>
      <c r="Q18" s="67"/>
      <c r="S18" s="67"/>
      <c r="V18" s="67"/>
      <c r="X18" s="67"/>
      <c r="Z18" s="67"/>
    </row>
    <row r="19" spans="1:26" ht="16.5" customHeight="1">
      <c r="A19" s="79" t="s">
        <v>72</v>
      </c>
      <c r="B19" s="127"/>
      <c r="C19" s="127"/>
      <c r="D19" s="1"/>
      <c r="E19" s="82"/>
      <c r="F19" s="82"/>
      <c r="G19" s="82"/>
      <c r="H19" s="82"/>
      <c r="I19" s="83"/>
      <c r="K19" s="308" t="str">
        <f>IF(C19=SUM(F19:I19),"0","la somma di F19+G19+H19+I19 è diversa dal valore C19")</f>
        <v>0</v>
      </c>
      <c r="M19" s="67"/>
      <c r="O19" s="67"/>
      <c r="Q19" s="67"/>
      <c r="S19" s="67"/>
      <c r="V19" s="67"/>
      <c r="X19" s="67"/>
      <c r="Z19" s="67"/>
    </row>
    <row r="20" spans="1:26" ht="16.5" customHeight="1">
      <c r="A20" s="79" t="s">
        <v>73</v>
      </c>
      <c r="B20" s="127"/>
      <c r="C20" s="127"/>
      <c r="D20" s="1"/>
      <c r="E20" s="82"/>
      <c r="F20" s="82"/>
      <c r="G20" s="82"/>
      <c r="H20" s="82"/>
      <c r="I20" s="83"/>
      <c r="K20" s="308" t="str">
        <f>IF(C20=SUM(F20:I20),"0","la somma di F20+G20+H20+I20 è diversa dal valore C20")</f>
        <v>0</v>
      </c>
      <c r="M20" s="67"/>
      <c r="O20" s="67"/>
      <c r="Q20" s="67"/>
      <c r="S20" s="67"/>
      <c r="V20" s="67"/>
      <c r="X20" s="67"/>
      <c r="Z20" s="67"/>
    </row>
    <row r="21" spans="1:26" ht="16.5" customHeight="1">
      <c r="A21" s="80" t="s">
        <v>74</v>
      </c>
      <c r="B21" s="127"/>
      <c r="C21" s="127"/>
      <c r="D21" s="1"/>
      <c r="E21" s="82"/>
      <c r="F21" s="82"/>
      <c r="G21" s="82"/>
      <c r="H21" s="82"/>
      <c r="I21" s="83"/>
      <c r="K21" s="308" t="str">
        <f>IF(C21=SUM(F21:I21),"0","la somma di F21+G21+H21+I21 è diversa dal valore C21")</f>
        <v>0</v>
      </c>
      <c r="M21" s="67"/>
      <c r="O21" s="67"/>
      <c r="Q21" s="67"/>
      <c r="S21" s="67"/>
      <c r="V21" s="67"/>
      <c r="X21" s="67"/>
      <c r="Z21" s="67"/>
    </row>
    <row r="22" spans="1:26" ht="16.5" customHeight="1">
      <c r="A22" s="79" t="s">
        <v>75</v>
      </c>
      <c r="B22" s="127"/>
      <c r="C22" s="127"/>
      <c r="D22" s="1"/>
      <c r="E22" s="82"/>
      <c r="F22" s="82"/>
      <c r="G22" s="82"/>
      <c r="H22" s="82"/>
      <c r="I22" s="83"/>
      <c r="K22" s="308" t="str">
        <f>IF(C22=SUM(F22:I22),"0","la somma di F22+G22+H22+I22 è diversa dal valore C22")</f>
        <v>0</v>
      </c>
      <c r="M22" s="67"/>
      <c r="O22" s="67"/>
      <c r="Q22" s="67"/>
      <c r="S22" s="67"/>
      <c r="V22" s="67"/>
      <c r="X22" s="67"/>
      <c r="Z22" s="67"/>
    </row>
    <row r="23" spans="1:26" ht="16.5" customHeight="1">
      <c r="A23" s="79" t="s">
        <v>76</v>
      </c>
      <c r="B23" s="127"/>
      <c r="C23" s="127"/>
      <c r="D23" s="1"/>
      <c r="E23" s="82"/>
      <c r="F23" s="82"/>
      <c r="G23" s="82"/>
      <c r="H23" s="82"/>
      <c r="I23" s="83"/>
      <c r="K23" s="308" t="str">
        <f>IF(C23=SUM(F23:I23),"0","la somma di F23+G23+H23+I23 è diversa dal valore C23")</f>
        <v>0</v>
      </c>
      <c r="M23" s="67"/>
      <c r="O23" s="67"/>
      <c r="Q23" s="67"/>
      <c r="S23" s="67"/>
      <c r="V23" s="67"/>
      <c r="X23" s="67"/>
      <c r="Z23" s="67"/>
    </row>
    <row r="24" spans="1:26" ht="16.5" customHeight="1">
      <c r="A24" s="79" t="s">
        <v>77</v>
      </c>
      <c r="B24" s="127"/>
      <c r="C24" s="127"/>
      <c r="D24" s="1"/>
      <c r="E24" s="82"/>
      <c r="F24" s="82"/>
      <c r="G24" s="82"/>
      <c r="H24" s="82"/>
      <c r="I24" s="83"/>
      <c r="K24" s="308" t="str">
        <f>IF(C24=SUM(F24:I24),"0","la somma di F24+G24+H24+I24 è diversa dal valore C24")</f>
        <v>0</v>
      </c>
      <c r="M24" s="67"/>
      <c r="O24" s="67"/>
      <c r="Q24" s="67"/>
      <c r="S24" s="67"/>
      <c r="V24" s="67"/>
      <c r="X24" s="67"/>
      <c r="Z24" s="67"/>
    </row>
    <row r="25" spans="1:26" ht="16.5" customHeight="1">
      <c r="A25" s="79" t="s">
        <v>78</v>
      </c>
      <c r="B25" s="127"/>
      <c r="C25" s="127"/>
      <c r="D25" s="1"/>
      <c r="E25" s="82"/>
      <c r="F25" s="82"/>
      <c r="G25" s="82"/>
      <c r="H25" s="82"/>
      <c r="I25" s="83"/>
      <c r="K25" s="308" t="str">
        <f>IF(C25=SUM(F25:I25),"0","la somma di F25+G25+H25+I25 è diversa dal valore C25")</f>
        <v>0</v>
      </c>
      <c r="M25" s="67"/>
      <c r="O25" s="67"/>
      <c r="Q25" s="67"/>
      <c r="S25" s="67"/>
      <c r="V25" s="67"/>
      <c r="X25" s="67"/>
      <c r="Z25" s="67"/>
    </row>
    <row r="26" spans="1:26" ht="16.5" customHeight="1">
      <c r="A26" s="79" t="s">
        <v>79</v>
      </c>
      <c r="B26" s="127"/>
      <c r="C26" s="127"/>
      <c r="D26" s="1"/>
      <c r="E26" s="82"/>
      <c r="F26" s="82"/>
      <c r="G26" s="82"/>
      <c r="H26" s="82"/>
      <c r="I26" s="83"/>
      <c r="K26" s="308" t="str">
        <f>IF(C26=SUM(F26:I26),"0","la somma di F26+G26+H26+I26 è diversa dal valore C26")</f>
        <v>0</v>
      </c>
      <c r="M26" s="67"/>
      <c r="O26" s="67"/>
      <c r="Q26" s="67"/>
      <c r="S26" s="67"/>
      <c r="V26" s="67"/>
      <c r="X26" s="67"/>
      <c r="Z26" s="67"/>
    </row>
    <row r="27" spans="1:26" ht="16.5" customHeight="1">
      <c r="A27" s="79" t="s">
        <v>80</v>
      </c>
      <c r="B27" s="127"/>
      <c r="C27" s="127"/>
      <c r="D27" s="1"/>
      <c r="E27" s="82"/>
      <c r="F27" s="82"/>
      <c r="G27" s="82"/>
      <c r="H27" s="82"/>
      <c r="I27" s="83"/>
      <c r="K27" s="308" t="str">
        <f>IF(C27=SUM(F27:I27),"0","la somma di F27+G27+H27+I27 è diversa dal valore C27")</f>
        <v>0</v>
      </c>
      <c r="M27" s="67"/>
      <c r="O27" s="67"/>
      <c r="Q27" s="67"/>
      <c r="S27" s="67"/>
      <c r="V27" s="67"/>
      <c r="X27" s="67"/>
      <c r="Z27" s="67"/>
    </row>
    <row r="28" spans="1:26" ht="16.5" customHeight="1">
      <c r="A28" s="79" t="s">
        <v>81</v>
      </c>
      <c r="B28" s="127"/>
      <c r="C28" s="127"/>
      <c r="D28" s="1"/>
      <c r="E28" s="82"/>
      <c r="F28" s="82"/>
      <c r="G28" s="82"/>
      <c r="H28" s="82"/>
      <c r="I28" s="83"/>
      <c r="K28" s="308" t="str">
        <f>IF(C28=SUM(F28:I28),"0","la somma di F28+G28+H28+I28 è diversa dal valore C28")</f>
        <v>0</v>
      </c>
      <c r="M28" s="67"/>
      <c r="O28" s="67"/>
      <c r="Q28" s="67"/>
      <c r="S28" s="67"/>
      <c r="V28" s="67"/>
      <c r="X28" s="67"/>
      <c r="Z28" s="67"/>
    </row>
    <row r="29" spans="1:26" ht="16.5" customHeight="1" thickBot="1">
      <c r="A29" s="81" t="s">
        <v>82</v>
      </c>
      <c r="B29" s="128"/>
      <c r="C29" s="128"/>
      <c r="D29" s="4"/>
      <c r="E29" s="84"/>
      <c r="F29" s="84"/>
      <c r="G29" s="84"/>
      <c r="H29" s="84"/>
      <c r="I29" s="85"/>
      <c r="K29" s="189" t="str">
        <f>IF(C29=SUM(F29:I29),"0","la somma di F29+G29+H29+I29 è diversa dal valore C29")</f>
        <v>0</v>
      </c>
      <c r="M29" s="67"/>
      <c r="O29" s="67"/>
      <c r="Q29" s="67"/>
      <c r="S29" s="67"/>
      <c r="V29" s="67"/>
      <c r="X29" s="67"/>
      <c r="Z29" s="67"/>
    </row>
    <row r="30" spans="1:26" ht="6" customHeight="1" thickBot="1">
      <c r="A30" s="70"/>
      <c r="B30" s="6"/>
      <c r="C30" s="6"/>
      <c r="D30" s="6"/>
      <c r="K30" s="183"/>
    </row>
    <row r="31" spans="1:26" s="74" customFormat="1" ht="16.5" customHeight="1" thickTop="1" thickBot="1">
      <c r="A31" s="71" t="s">
        <v>83</v>
      </c>
      <c r="B31" s="72">
        <f t="shared" ref="B31:I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2">
        <f t="shared" si="0"/>
        <v>0</v>
      </c>
      <c r="I31" s="73">
        <f t="shared" si="0"/>
        <v>0</v>
      </c>
      <c r="K31" s="184" t="str">
        <f>IF(C31=SUM(F31:I31),"0","la somma di F31+G31+H31+I31 è diversa dal valore C31")</f>
        <v>0</v>
      </c>
    </row>
    <row r="32" spans="1:26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10.35" customHeight="1" thickTop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 ht="6.6" customHeight="1">
      <c r="A35" s="75"/>
      <c r="B35" s="75"/>
      <c r="C35" s="75"/>
      <c r="D35" s="75"/>
      <c r="E35" s="75"/>
      <c r="F35" s="75"/>
      <c r="G35" s="75"/>
      <c r="H35" s="75"/>
      <c r="I35" s="75"/>
    </row>
    <row r="36" spans="1:9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9" ht="12" thickBot="1"/>
    <row r="38" spans="1:9" ht="36.6" customHeight="1" thickTop="1" thickBot="1">
      <c r="A38" s="45" t="s">
        <v>86</v>
      </c>
      <c r="B38" s="87" t="str">
        <f t="shared" ref="B38:I38" si="1">IF(B31=SUM(B8:B29),"Totale coerente", "Totale NON Coerente rispetto alla somma dei dati della colonna")</f>
        <v>Totale coerente</v>
      </c>
      <c r="C38" s="88" t="str">
        <f t="shared" si="1"/>
        <v>Totale coerente</v>
      </c>
      <c r="D38" s="88" t="str">
        <f t="shared" si="1"/>
        <v>Totale coerente</v>
      </c>
      <c r="E38" s="88" t="str">
        <f t="shared" si="1"/>
        <v>Totale coerente</v>
      </c>
      <c r="F38" s="88" t="str">
        <f t="shared" si="1"/>
        <v>Totale coerente</v>
      </c>
      <c r="G38" s="88" t="str">
        <f t="shared" si="1"/>
        <v>Totale coerente</v>
      </c>
      <c r="H38" s="88" t="str">
        <f t="shared" si="1"/>
        <v>Totale coerente</v>
      </c>
      <c r="I38" s="89" t="str">
        <f t="shared" si="1"/>
        <v>Totale coerente</v>
      </c>
    </row>
    <row r="39" spans="1:9" ht="12" thickTop="1"/>
  </sheetData>
  <sheetProtection sheet="1" objects="1" scenarios="1" selectLockedCells="1"/>
  <mergeCells count="8">
    <mergeCell ref="K6:K7"/>
    <mergeCell ref="A2:I2"/>
    <mergeCell ref="A3:I3"/>
    <mergeCell ref="A4:I4"/>
    <mergeCell ref="A36:I36"/>
    <mergeCell ref="A34:I34"/>
    <mergeCell ref="A6:A7"/>
    <mergeCell ref="B6:I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 alignWithMargins="0">
    <oddHeader>&amp;C&amp;A</oddHeader>
    <oddFooter>&amp;CMonitoraggio del sistema IeFP a.f. 2018-19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9">
    <tabColor theme="5" tint="0.39997558519241921"/>
    <pageSetUpPr fitToPage="1"/>
  </sheetPr>
  <dimension ref="A1:W40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5.5703125" style="58" customWidth="1"/>
    <col min="2" max="4" width="10" style="58" customWidth="1"/>
    <col min="5" max="5" width="12.85546875" style="58" customWidth="1"/>
    <col min="6" max="7" width="9.42578125" style="58" customWidth="1"/>
    <col min="8" max="8" width="9.5703125" style="58" customWidth="1"/>
    <col min="9" max="9" width="4.85546875" style="58" customWidth="1"/>
    <col min="10" max="10" width="41.5703125" style="58" customWidth="1"/>
    <col min="11" max="11" width="7.5703125" style="58" customWidth="1"/>
    <col min="12" max="16384" width="9.140625" style="58"/>
  </cols>
  <sheetData>
    <row r="1" spans="1:23" ht="15.75">
      <c r="A1" s="172" t="s">
        <v>46</v>
      </c>
      <c r="H1" s="59"/>
    </row>
    <row r="2" spans="1:23" ht="15.6" customHeight="1">
      <c r="A2" s="257" t="s">
        <v>47</v>
      </c>
      <c r="B2" s="313"/>
      <c r="C2" s="313"/>
      <c r="D2" s="313"/>
      <c r="E2" s="313"/>
      <c r="F2" s="313"/>
      <c r="G2" s="313"/>
      <c r="H2" s="258"/>
      <c r="I2" s="60"/>
      <c r="J2" s="60"/>
      <c r="K2"/>
    </row>
    <row r="3" spans="1:23" ht="26.25" customHeight="1">
      <c r="A3" s="259" t="s">
        <v>151</v>
      </c>
      <c r="B3" s="260"/>
      <c r="C3" s="260"/>
      <c r="D3" s="260"/>
      <c r="E3" s="260"/>
      <c r="F3" s="260"/>
      <c r="G3" s="260"/>
      <c r="H3" s="261"/>
      <c r="I3" s="92"/>
      <c r="J3" s="78"/>
      <c r="K3"/>
    </row>
    <row r="4" spans="1:23" ht="11.25" customHeight="1">
      <c r="A4" s="225"/>
      <c r="B4" s="225"/>
      <c r="C4" s="225"/>
      <c r="D4" s="225"/>
      <c r="E4" s="225"/>
      <c r="F4" s="225"/>
      <c r="G4" s="225"/>
      <c r="H4" s="225"/>
      <c r="I4" s="60"/>
      <c r="J4" s="60"/>
      <c r="K4"/>
    </row>
    <row r="5" spans="1:23" ht="13.35" customHeight="1" thickBot="1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23" ht="30" customHeight="1" thickTop="1">
      <c r="A6" s="230" t="s">
        <v>49</v>
      </c>
      <c r="B6" s="262" t="s">
        <v>152</v>
      </c>
      <c r="C6" s="262"/>
      <c r="D6" s="262"/>
      <c r="E6" s="262"/>
      <c r="F6" s="262"/>
      <c r="G6" s="262"/>
      <c r="H6" s="263"/>
      <c r="I6" s="63"/>
      <c r="J6" s="217" t="s">
        <v>153</v>
      </c>
    </row>
    <row r="7" spans="1:23" ht="58.9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89</v>
      </c>
      <c r="G7" s="64" t="s">
        <v>58</v>
      </c>
      <c r="H7" s="65" t="s">
        <v>59</v>
      </c>
      <c r="J7" s="218"/>
    </row>
    <row r="8" spans="1:23" ht="16.5" customHeight="1" thickTop="1">
      <c r="A8" s="79" t="s">
        <v>60</v>
      </c>
      <c r="B8" s="127"/>
      <c r="C8" s="127"/>
      <c r="D8" s="1"/>
      <c r="E8" s="82"/>
      <c r="F8" s="82"/>
      <c r="G8" s="82"/>
      <c r="H8" s="83"/>
      <c r="J8" s="187" t="str">
        <f>IF(C8=SUM(F8:I8),"0","la somma di F8+G8+H8 è diversa dal valore C8")</f>
        <v>0</v>
      </c>
      <c r="L8" s="67"/>
      <c r="N8" s="67"/>
      <c r="P8" s="67"/>
      <c r="R8" s="67"/>
      <c r="U8" s="67"/>
      <c r="W8" s="67"/>
    </row>
    <row r="9" spans="1:23" ht="16.5" customHeight="1">
      <c r="A9" s="79" t="s">
        <v>61</v>
      </c>
      <c r="B9" s="127"/>
      <c r="C9" s="127"/>
      <c r="D9" s="1"/>
      <c r="E9" s="82"/>
      <c r="F9" s="82"/>
      <c r="G9" s="82"/>
      <c r="H9" s="83"/>
      <c r="J9" s="308" t="str">
        <f>IF(C9=SUM(F9:I9),"0","la somma di F9+G9+H9 è diversa dal valore C9")</f>
        <v>0</v>
      </c>
      <c r="L9" s="67"/>
      <c r="N9" s="67"/>
      <c r="P9" s="67"/>
      <c r="R9" s="67"/>
      <c r="U9" s="67"/>
      <c r="W9" s="67"/>
    </row>
    <row r="10" spans="1:23" ht="16.5" customHeight="1">
      <c r="A10" s="79" t="s">
        <v>62</v>
      </c>
      <c r="B10" s="127"/>
      <c r="C10" s="127"/>
      <c r="D10" s="1"/>
      <c r="E10" s="82"/>
      <c r="F10" s="82"/>
      <c r="G10" s="82"/>
      <c r="H10" s="83"/>
      <c r="J10" s="308" t="str">
        <f>IF(C10=SUM(F10:I10),"0","la somma di F10+G10+H10 è diversa dal valore C10")</f>
        <v>0</v>
      </c>
      <c r="L10" s="67"/>
      <c r="N10" s="67"/>
      <c r="P10" s="67"/>
      <c r="R10" s="67"/>
      <c r="U10" s="67"/>
      <c r="W10" s="67"/>
    </row>
    <row r="11" spans="1:23" ht="16.5" customHeight="1">
      <c r="A11" s="79" t="s">
        <v>63</v>
      </c>
      <c r="B11" s="127"/>
      <c r="C11" s="127"/>
      <c r="D11" s="1"/>
      <c r="E11" s="82"/>
      <c r="F11" s="82"/>
      <c r="G11" s="82"/>
      <c r="H11" s="83"/>
      <c r="J11" s="308" t="str">
        <f>IF(C11=SUM(F11:I11),"0","la somma di F11+G11+H11 è diversa dal valore C11")</f>
        <v>0</v>
      </c>
      <c r="L11" s="67"/>
      <c r="N11" s="67"/>
      <c r="P11" s="67"/>
      <c r="R11" s="67"/>
      <c r="U11" s="67"/>
      <c r="W11" s="67"/>
    </row>
    <row r="12" spans="1:23" ht="16.5" customHeight="1">
      <c r="A12" s="79" t="s">
        <v>64</v>
      </c>
      <c r="B12" s="127"/>
      <c r="C12" s="127"/>
      <c r="D12" s="1"/>
      <c r="E12" s="82"/>
      <c r="F12" s="82"/>
      <c r="G12" s="82"/>
      <c r="H12" s="83"/>
      <c r="J12" s="308" t="str">
        <f>IF(C12=SUM(F12:I12),"0","la somma di F12+G12+H12 è diversa dal valore C12")</f>
        <v>0</v>
      </c>
      <c r="L12" s="67"/>
      <c r="N12" s="67"/>
      <c r="P12" s="67"/>
      <c r="R12" s="67"/>
      <c r="U12" s="67"/>
      <c r="W12" s="67"/>
    </row>
    <row r="13" spans="1:23" ht="16.5" customHeight="1">
      <c r="A13" s="79" t="s">
        <v>65</v>
      </c>
      <c r="B13" s="127"/>
      <c r="C13" s="127"/>
      <c r="D13" s="1"/>
      <c r="E13" s="82"/>
      <c r="F13" s="82"/>
      <c r="G13" s="82"/>
      <c r="H13" s="83"/>
      <c r="J13" s="308" t="str">
        <f>IF(C13=SUM(F13:I13),"0","la somma di F13+G13+H13 è diversa dal valore C13")</f>
        <v>0</v>
      </c>
      <c r="L13" s="67"/>
      <c r="N13" s="67"/>
      <c r="P13" s="67"/>
      <c r="R13" s="67"/>
      <c r="U13" s="67"/>
      <c r="W13" s="67"/>
    </row>
    <row r="14" spans="1:23" ht="16.5" customHeight="1">
      <c r="A14" s="79" t="s">
        <v>66</v>
      </c>
      <c r="B14" s="127"/>
      <c r="C14" s="127"/>
      <c r="D14" s="1"/>
      <c r="E14" s="82"/>
      <c r="F14" s="82"/>
      <c r="G14" s="82"/>
      <c r="H14" s="83"/>
      <c r="J14" s="308" t="str">
        <f>IF(C14=SUM(F14:I14),"0","la somma di F14+G14+H14 è diversa dal valore C14")</f>
        <v>0</v>
      </c>
      <c r="L14" s="67"/>
      <c r="N14" s="67"/>
      <c r="P14" s="67"/>
      <c r="R14" s="67"/>
      <c r="U14" s="67"/>
      <c r="W14" s="67"/>
    </row>
    <row r="15" spans="1:23" ht="16.5" customHeight="1">
      <c r="A15" s="79" t="s">
        <v>67</v>
      </c>
      <c r="B15" s="127"/>
      <c r="C15" s="127"/>
      <c r="D15" s="1"/>
      <c r="E15" s="82"/>
      <c r="F15" s="82"/>
      <c r="G15" s="82"/>
      <c r="H15" s="83"/>
      <c r="J15" s="308" t="str">
        <f>IF(C15=SUM(F15:I15),"0","la somma di F15+G15+H15 è diversa dal valore C15")</f>
        <v>0</v>
      </c>
      <c r="L15" s="67"/>
      <c r="N15" s="67"/>
      <c r="P15" s="67"/>
      <c r="R15" s="67"/>
      <c r="U15" s="67"/>
      <c r="W15" s="67"/>
    </row>
    <row r="16" spans="1:23" ht="16.5" customHeight="1">
      <c r="A16" s="80" t="s">
        <v>68</v>
      </c>
      <c r="B16" s="127"/>
      <c r="C16" s="127"/>
      <c r="D16" s="1"/>
      <c r="E16" s="82"/>
      <c r="F16" s="82"/>
      <c r="G16" s="82"/>
      <c r="H16" s="83"/>
      <c r="J16" s="308" t="str">
        <f>IF(C16=SUM(F16:I16),"0","la somma di F16+G16+H16 è diversa dal valore C16")</f>
        <v>0</v>
      </c>
      <c r="L16" s="67"/>
      <c r="N16" s="67"/>
      <c r="P16" s="67"/>
      <c r="R16" s="67"/>
      <c r="U16" s="67"/>
      <c r="W16" s="67"/>
    </row>
    <row r="17" spans="1:23" ht="16.5" customHeight="1">
      <c r="A17" s="79" t="s">
        <v>69</v>
      </c>
      <c r="B17" s="127"/>
      <c r="C17" s="127"/>
      <c r="D17" s="1"/>
      <c r="E17" s="82"/>
      <c r="F17" s="82"/>
      <c r="G17" s="82"/>
      <c r="H17" s="83"/>
      <c r="J17" s="308" t="str">
        <f>IF(C17=SUM(F17:I17),"0","la somma di F17+G17+H17 è diversa dal valore C17")</f>
        <v>0</v>
      </c>
      <c r="L17" s="67"/>
      <c r="N17" s="67"/>
      <c r="P17" s="67"/>
      <c r="R17" s="67"/>
      <c r="U17" s="67"/>
      <c r="W17" s="67"/>
    </row>
    <row r="18" spans="1:23" ht="22.5" customHeight="1">
      <c r="A18" s="79" t="s">
        <v>70</v>
      </c>
      <c r="B18" s="127"/>
      <c r="C18" s="127"/>
      <c r="D18" s="1"/>
      <c r="E18" s="82"/>
      <c r="F18" s="82"/>
      <c r="G18" s="82"/>
      <c r="H18" s="83"/>
      <c r="J18" s="308" t="str">
        <f>IF(C18=SUM(F18:I18),"0","la somma di F18+G18+H18 è diversa dal valore C18")</f>
        <v>0</v>
      </c>
      <c r="L18" s="67"/>
      <c r="N18" s="67"/>
      <c r="P18" s="67"/>
      <c r="R18" s="67"/>
      <c r="U18" s="67"/>
      <c r="W18" s="67"/>
    </row>
    <row r="19" spans="1:23" ht="16.5" customHeight="1">
      <c r="A19" s="79" t="s">
        <v>72</v>
      </c>
      <c r="B19" s="127"/>
      <c r="C19" s="127"/>
      <c r="D19" s="1"/>
      <c r="E19" s="82"/>
      <c r="F19" s="82"/>
      <c r="G19" s="82"/>
      <c r="H19" s="83"/>
      <c r="J19" s="308" t="str">
        <f>IF(C19=SUM(F19:I19),"0","la somma di F19+G19+H19 è diversa dal valore C19")</f>
        <v>0</v>
      </c>
      <c r="L19" s="67"/>
      <c r="N19" s="67"/>
      <c r="P19" s="67"/>
      <c r="R19" s="67"/>
      <c r="U19" s="67"/>
      <c r="W19" s="67"/>
    </row>
    <row r="20" spans="1:23" ht="16.5" customHeight="1">
      <c r="A20" s="79" t="s">
        <v>73</v>
      </c>
      <c r="B20" s="127"/>
      <c r="C20" s="127"/>
      <c r="D20" s="1"/>
      <c r="E20" s="82"/>
      <c r="F20" s="82"/>
      <c r="G20" s="82"/>
      <c r="H20" s="83"/>
      <c r="J20" s="308" t="str">
        <f>IF(C20=SUM(F20:I20),"0","la somma di F20+G20+H20 è diversa dal valore C20")</f>
        <v>0</v>
      </c>
      <c r="L20" s="67"/>
      <c r="N20" s="67"/>
      <c r="P20" s="67"/>
      <c r="R20" s="67"/>
      <c r="U20" s="67"/>
      <c r="W20" s="67"/>
    </row>
    <row r="21" spans="1:23" ht="16.5" customHeight="1">
      <c r="A21" s="80" t="s">
        <v>74</v>
      </c>
      <c r="B21" s="127"/>
      <c r="C21" s="127"/>
      <c r="D21" s="1"/>
      <c r="E21" s="82"/>
      <c r="F21" s="82"/>
      <c r="G21" s="82"/>
      <c r="H21" s="83"/>
      <c r="J21" s="308" t="str">
        <f>IF(C21=SUM(F21:I21),"0","la somma di F21+G21+H21 è diversa dal valore C21")</f>
        <v>0</v>
      </c>
      <c r="L21" s="67"/>
      <c r="N21" s="67"/>
      <c r="P21" s="67"/>
      <c r="R21" s="67"/>
      <c r="U21" s="67"/>
      <c r="W21" s="67"/>
    </row>
    <row r="22" spans="1:23" ht="16.5" customHeight="1">
      <c r="A22" s="79" t="s">
        <v>75</v>
      </c>
      <c r="B22" s="127"/>
      <c r="C22" s="127"/>
      <c r="D22" s="1"/>
      <c r="E22" s="82"/>
      <c r="F22" s="82"/>
      <c r="G22" s="82"/>
      <c r="H22" s="83"/>
      <c r="J22" s="308" t="str">
        <f>IF(C22=SUM(F22:I22),"0","la somma di F22+G22+H22 è diversa dal valore C22")</f>
        <v>0</v>
      </c>
      <c r="L22" s="67"/>
      <c r="N22" s="67"/>
      <c r="P22" s="67"/>
      <c r="R22" s="67"/>
      <c r="U22" s="67"/>
      <c r="W22" s="67"/>
    </row>
    <row r="23" spans="1:23" ht="16.5" customHeight="1">
      <c r="A23" s="79" t="s">
        <v>76</v>
      </c>
      <c r="B23" s="127"/>
      <c r="C23" s="127"/>
      <c r="D23" s="1"/>
      <c r="E23" s="82"/>
      <c r="F23" s="82"/>
      <c r="G23" s="82"/>
      <c r="H23" s="83"/>
      <c r="J23" s="308" t="str">
        <f>IF(C23=SUM(F23:I23),"0","la somma di F23+G23+H23 è diversa dal valore C23")</f>
        <v>0</v>
      </c>
      <c r="L23" s="67"/>
      <c r="N23" s="67"/>
      <c r="P23" s="67"/>
      <c r="R23" s="67"/>
      <c r="U23" s="67"/>
      <c r="W23" s="67"/>
    </row>
    <row r="24" spans="1:23" ht="16.5" customHeight="1">
      <c r="A24" s="79" t="s">
        <v>77</v>
      </c>
      <c r="B24" s="127"/>
      <c r="C24" s="127"/>
      <c r="D24" s="1"/>
      <c r="E24" s="82"/>
      <c r="F24" s="82"/>
      <c r="G24" s="82"/>
      <c r="H24" s="83"/>
      <c r="J24" s="308" t="str">
        <f>IF(C24=SUM(F24:I24),"0","la somma di F24+G24+H24 è diversa dal valore C24")</f>
        <v>0</v>
      </c>
      <c r="L24" s="67"/>
      <c r="N24" s="67"/>
      <c r="P24" s="67"/>
      <c r="R24" s="67"/>
      <c r="U24" s="67"/>
      <c r="W24" s="67"/>
    </row>
    <row r="25" spans="1:23" ht="16.5" customHeight="1">
      <c r="A25" s="79" t="s">
        <v>78</v>
      </c>
      <c r="B25" s="127"/>
      <c r="C25" s="127"/>
      <c r="D25" s="1"/>
      <c r="E25" s="82"/>
      <c r="F25" s="82"/>
      <c r="G25" s="82"/>
      <c r="H25" s="83"/>
      <c r="J25" s="308" t="str">
        <f>IF(C25=SUM(F25:I25),"0","la somma di F25+G25+H25 è diversa dal valore C25")</f>
        <v>0</v>
      </c>
      <c r="L25" s="67"/>
      <c r="N25" s="67"/>
      <c r="P25" s="67"/>
      <c r="R25" s="67"/>
      <c r="U25" s="67"/>
      <c r="W25" s="67"/>
    </row>
    <row r="26" spans="1:23" ht="16.5" customHeight="1">
      <c r="A26" s="79" t="s">
        <v>79</v>
      </c>
      <c r="B26" s="127"/>
      <c r="C26" s="127"/>
      <c r="D26" s="1"/>
      <c r="E26" s="82"/>
      <c r="F26" s="82"/>
      <c r="G26" s="82"/>
      <c r="H26" s="83"/>
      <c r="J26" s="308" t="str">
        <f>IF(C26=SUM(F26:I26),"0","la somma di F26+G26+H26 è diversa dal valore C26")</f>
        <v>0</v>
      </c>
      <c r="L26" s="67"/>
      <c r="N26" s="67"/>
      <c r="P26" s="67"/>
      <c r="R26" s="67"/>
      <c r="U26" s="67"/>
      <c r="W26" s="67"/>
    </row>
    <row r="27" spans="1:23" ht="16.5" customHeight="1">
      <c r="A27" s="79" t="s">
        <v>80</v>
      </c>
      <c r="B27" s="127"/>
      <c r="C27" s="127"/>
      <c r="D27" s="1"/>
      <c r="E27" s="82"/>
      <c r="F27" s="82"/>
      <c r="G27" s="82"/>
      <c r="H27" s="83"/>
      <c r="J27" s="308" t="str">
        <f>IF(C27=SUM(F27:I27),"0","la somma di F27+G27+H27 è diversa dal valore C27")</f>
        <v>0</v>
      </c>
      <c r="L27" s="67"/>
      <c r="N27" s="67"/>
      <c r="P27" s="67"/>
      <c r="R27" s="67"/>
      <c r="U27" s="67"/>
      <c r="W27" s="67"/>
    </row>
    <row r="28" spans="1:23" ht="16.5" customHeight="1">
      <c r="A28" s="79" t="s">
        <v>81</v>
      </c>
      <c r="B28" s="127"/>
      <c r="C28" s="127"/>
      <c r="D28" s="1"/>
      <c r="E28" s="82"/>
      <c r="F28" s="82"/>
      <c r="G28" s="82"/>
      <c r="H28" s="83"/>
      <c r="J28" s="308" t="str">
        <f>IF(C28=SUM(F28:I28),"0","la somma di F28+G28+H28 è diversa dal valore C28")</f>
        <v>0</v>
      </c>
      <c r="L28" s="67"/>
      <c r="N28" s="67"/>
      <c r="P28" s="67"/>
      <c r="R28" s="67"/>
      <c r="U28" s="67"/>
      <c r="W28" s="67"/>
    </row>
    <row r="29" spans="1:23" ht="16.5" customHeight="1" thickBot="1">
      <c r="A29" s="81" t="s">
        <v>82</v>
      </c>
      <c r="B29" s="128"/>
      <c r="C29" s="128"/>
      <c r="D29" s="4"/>
      <c r="E29" s="84"/>
      <c r="F29" s="84"/>
      <c r="G29" s="84"/>
      <c r="H29" s="85"/>
      <c r="J29" s="189" t="str">
        <f>IF(C29=SUM(F29:I29),"0","la somma di F29+G29+H29 è diversa dal valore C29")</f>
        <v>0</v>
      </c>
      <c r="L29" s="67"/>
      <c r="N29" s="67"/>
      <c r="P29" s="67"/>
      <c r="R29" s="67"/>
      <c r="U29" s="67"/>
      <c r="W29" s="67"/>
    </row>
    <row r="30" spans="1:23" ht="6" customHeight="1" thickBot="1">
      <c r="A30" s="70"/>
      <c r="B30" s="6"/>
      <c r="C30" s="6"/>
      <c r="D30" s="6"/>
      <c r="J30" s="185"/>
    </row>
    <row r="31" spans="1:23" s="74" customFormat="1" ht="16.5" customHeight="1" thickTop="1" thickBot="1">
      <c r="A31" s="71" t="s">
        <v>83</v>
      </c>
      <c r="B31" s="72">
        <f t="shared" ref="B31:H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3">
        <f t="shared" si="0"/>
        <v>0</v>
      </c>
      <c r="J31" s="184" t="str">
        <f>IF(C31=SUM(F31:I31),"0","la somma di F31+G31+H31 è diversa dal valore C31")</f>
        <v>0</v>
      </c>
    </row>
    <row r="32" spans="1:23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10" ht="33.6" customHeight="1" thickTop="1" thickBot="1">
      <c r="A33" s="213" t="s">
        <v>84</v>
      </c>
      <c r="B33" s="208"/>
    </row>
    <row r="34" spans="1:10" ht="7.9" customHeight="1" thickTop="1">
      <c r="B34" s="6"/>
      <c r="C34" s="6"/>
      <c r="D34" s="6"/>
      <c r="E34" s="6"/>
      <c r="F34" s="6"/>
      <c r="G34" s="6"/>
      <c r="H34" s="6"/>
      <c r="I34" s="6"/>
      <c r="J34" s="6"/>
    </row>
    <row r="35" spans="1:10" ht="10.35" customHeight="1">
      <c r="A35" s="226"/>
      <c r="B35" s="226"/>
      <c r="C35" s="226"/>
      <c r="D35" s="226"/>
      <c r="E35" s="226"/>
      <c r="F35" s="226"/>
      <c r="G35" s="226"/>
      <c r="H35" s="226"/>
      <c r="I35" s="226"/>
    </row>
    <row r="36" spans="1:10" ht="7.15" customHeight="1">
      <c r="A36" s="75"/>
      <c r="B36" s="75"/>
      <c r="C36" s="75"/>
      <c r="D36" s="75"/>
      <c r="E36" s="75"/>
      <c r="F36" s="75"/>
      <c r="G36" s="75"/>
      <c r="H36" s="75"/>
      <c r="I36" s="75"/>
    </row>
    <row r="37" spans="1:10" ht="12.75">
      <c r="A37" s="226" t="s">
        <v>85</v>
      </c>
      <c r="B37" s="227"/>
      <c r="C37" s="227"/>
      <c r="D37" s="227"/>
      <c r="E37" s="227"/>
      <c r="F37" s="227"/>
      <c r="G37" s="227"/>
      <c r="H37" s="227"/>
      <c r="I37" s="227"/>
    </row>
    <row r="38" spans="1:10" ht="12" thickBot="1"/>
    <row r="39" spans="1:10" ht="31.15" customHeight="1" thickTop="1" thickBot="1">
      <c r="A39" s="46" t="s">
        <v>86</v>
      </c>
      <c r="B39" s="157" t="str">
        <f t="shared" ref="B39:H39" si="1">IF(B31=SUM(B8:B29),"Totale coerente", "Totale NON Coerente rispetto alla somma dei dati della colonna")</f>
        <v>Totale coerente</v>
      </c>
      <c r="C39" s="158" t="str">
        <f t="shared" si="1"/>
        <v>Totale coerente</v>
      </c>
      <c r="D39" s="158" t="str">
        <f t="shared" si="1"/>
        <v>Totale coerente</v>
      </c>
      <c r="E39" s="158" t="str">
        <f t="shared" si="1"/>
        <v>Totale coerente</v>
      </c>
      <c r="F39" s="158" t="str">
        <f t="shared" si="1"/>
        <v>Totale coerente</v>
      </c>
      <c r="G39" s="158" t="str">
        <f t="shared" si="1"/>
        <v>Totale coerente</v>
      </c>
      <c r="H39" s="159" t="str">
        <f t="shared" si="1"/>
        <v>Totale coerente</v>
      </c>
      <c r="I39" s="86"/>
    </row>
    <row r="40" spans="1:10" ht="12" thickTop="1"/>
  </sheetData>
  <sheetProtection sheet="1" objects="1" scenarios="1" selectLockedCells="1"/>
  <mergeCells count="8">
    <mergeCell ref="J6:J7"/>
    <mergeCell ref="A6:A7"/>
    <mergeCell ref="B6:H6"/>
    <mergeCell ref="A37:I37"/>
    <mergeCell ref="A2:H2"/>
    <mergeCell ref="A4:H4"/>
    <mergeCell ref="A3:H3"/>
    <mergeCell ref="A35:I3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 alignWithMargins="0">
    <oddHeader xml:space="preserve">&amp;C&amp;A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7">
    <tabColor theme="5" tint="0.39997558519241921"/>
    <pageSetUpPr fitToPage="1"/>
  </sheetPr>
  <dimension ref="A1:T40"/>
  <sheetViews>
    <sheetView showGridLines="0" zoomScale="85" zoomScaleNormal="85" zoomScalePageLayoutView="85" workbookViewId="0">
      <selection activeCell="B8" sqref="B8"/>
    </sheetView>
  </sheetViews>
  <sheetFormatPr defaultColWidth="9.140625" defaultRowHeight="11.25"/>
  <cols>
    <col min="1" max="1" width="69.5703125" style="58" customWidth="1"/>
    <col min="2" max="2" width="11.5703125" style="58" customWidth="1"/>
    <col min="3" max="3" width="10.5703125" style="58" customWidth="1"/>
    <col min="4" max="4" width="9" style="58" customWidth="1"/>
    <col min="5" max="5" width="15.140625" style="58" customWidth="1"/>
    <col min="6" max="6" width="10" style="58" customWidth="1"/>
    <col min="7" max="7" width="9.85546875" style="58" customWidth="1"/>
    <col min="8" max="8" width="3.5703125" style="58" customWidth="1"/>
    <col min="9" max="9" width="43.42578125" style="58" customWidth="1"/>
    <col min="10" max="10" width="7.5703125" style="58" customWidth="1"/>
    <col min="11" max="16384" width="9.140625" style="58"/>
  </cols>
  <sheetData>
    <row r="1" spans="1:20" ht="15.75">
      <c r="A1" s="172" t="s">
        <v>46</v>
      </c>
      <c r="B1" s="90"/>
      <c r="C1" s="90"/>
      <c r="D1" s="90"/>
      <c r="E1" s="90"/>
      <c r="F1" s="90"/>
      <c r="G1" s="91"/>
      <c r="H1" s="90"/>
      <c r="I1" s="90"/>
    </row>
    <row r="2" spans="1:20" ht="16.350000000000001" customHeight="1">
      <c r="A2" s="257" t="s">
        <v>154</v>
      </c>
      <c r="B2" s="313"/>
      <c r="C2" s="313"/>
      <c r="D2" s="313"/>
      <c r="E2" s="313"/>
      <c r="F2" s="313"/>
      <c r="G2" s="258"/>
      <c r="H2" s="61"/>
      <c r="I2" s="61"/>
      <c r="J2"/>
    </row>
    <row r="3" spans="1:20" ht="26.25" customHeight="1">
      <c r="A3" s="259" t="s">
        <v>151</v>
      </c>
      <c r="B3" s="260"/>
      <c r="C3" s="260"/>
      <c r="D3" s="260"/>
      <c r="E3" s="260"/>
      <c r="F3" s="260"/>
      <c r="G3" s="261"/>
      <c r="H3" s="92"/>
      <c r="I3" s="92"/>
      <c r="J3"/>
    </row>
    <row r="4" spans="1:20" ht="13.35" customHeight="1">
      <c r="A4" s="78"/>
      <c r="B4" s="78"/>
      <c r="C4" s="78"/>
      <c r="D4" s="78"/>
      <c r="E4" s="78"/>
      <c r="F4" s="78"/>
      <c r="G4" s="78"/>
      <c r="H4" s="78"/>
      <c r="I4" s="78"/>
      <c r="J4"/>
    </row>
    <row r="5" spans="1:20" ht="13.35" customHeight="1" thickBot="1">
      <c r="A5" s="62"/>
      <c r="B5" s="62"/>
      <c r="C5" s="62"/>
      <c r="D5" s="62"/>
      <c r="E5" s="62"/>
      <c r="F5" s="62"/>
      <c r="G5" s="62"/>
      <c r="H5" s="62"/>
    </row>
    <row r="6" spans="1:20" ht="36" customHeight="1" thickTop="1">
      <c r="A6" s="230" t="s">
        <v>49</v>
      </c>
      <c r="B6" s="262" t="s">
        <v>155</v>
      </c>
      <c r="C6" s="262"/>
      <c r="D6" s="262"/>
      <c r="E6" s="262"/>
      <c r="F6" s="262"/>
      <c r="G6" s="263"/>
      <c r="H6" s="63"/>
      <c r="I6" s="217" t="s">
        <v>91</v>
      </c>
    </row>
    <row r="7" spans="1:20" ht="49.15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92</v>
      </c>
      <c r="G7" s="65" t="s">
        <v>59</v>
      </c>
      <c r="I7" s="218"/>
    </row>
    <row r="8" spans="1:20" ht="16.5" customHeight="1" thickTop="1">
      <c r="A8" s="79" t="s">
        <v>60</v>
      </c>
      <c r="B8" s="127"/>
      <c r="C8" s="127"/>
      <c r="D8" s="1"/>
      <c r="E8" s="82"/>
      <c r="F8" s="82"/>
      <c r="G8" s="83"/>
      <c r="I8" s="187" t="str">
        <f>IF(C8=SUM(F8:G8),"0","la somma di F8+G8 è diversa dal valore C8")</f>
        <v>0</v>
      </c>
      <c r="K8" s="67"/>
      <c r="M8" s="67"/>
      <c r="O8" s="67"/>
      <c r="Q8" s="67"/>
      <c r="T8" s="67"/>
    </row>
    <row r="9" spans="1:20" ht="16.5" customHeight="1">
      <c r="A9" s="79" t="s">
        <v>61</v>
      </c>
      <c r="B9" s="127"/>
      <c r="C9" s="127"/>
      <c r="D9" s="1"/>
      <c r="E9" s="82"/>
      <c r="F9" s="82"/>
      <c r="G9" s="83"/>
      <c r="I9" s="308" t="str">
        <f>IF(C9=SUM(F9:G9),"0","la somma di F9+G9 è diversa dal valore C9")</f>
        <v>0</v>
      </c>
      <c r="K9" s="67"/>
      <c r="M9" s="67"/>
      <c r="O9" s="67"/>
      <c r="Q9" s="67"/>
      <c r="T9" s="67"/>
    </row>
    <row r="10" spans="1:20" ht="16.5" customHeight="1">
      <c r="A10" s="79" t="s">
        <v>62</v>
      </c>
      <c r="B10" s="127"/>
      <c r="C10" s="127"/>
      <c r="D10" s="1"/>
      <c r="E10" s="82"/>
      <c r="F10" s="82"/>
      <c r="G10" s="83"/>
      <c r="I10" s="308" t="str">
        <f>IF(C10=SUM(F10:G10),"0","la somma di F10+G10 è diversa dal valore C10")</f>
        <v>0</v>
      </c>
      <c r="K10" s="67"/>
      <c r="M10" s="67"/>
      <c r="O10" s="67"/>
      <c r="Q10" s="67"/>
      <c r="T10" s="67"/>
    </row>
    <row r="11" spans="1:20" ht="16.5" customHeight="1">
      <c r="A11" s="79" t="s">
        <v>63</v>
      </c>
      <c r="B11" s="127"/>
      <c r="C11" s="127"/>
      <c r="D11" s="1"/>
      <c r="E11" s="82"/>
      <c r="F11" s="82"/>
      <c r="G11" s="83"/>
      <c r="I11" s="308" t="str">
        <f>IF(C11=SUM(F11:G11),"0","la somma di F11+G11 è diversa dal valore C11")</f>
        <v>0</v>
      </c>
      <c r="K11" s="67"/>
      <c r="M11" s="67"/>
      <c r="O11" s="67"/>
      <c r="Q11" s="67"/>
      <c r="T11" s="67"/>
    </row>
    <row r="12" spans="1:20" ht="16.5" customHeight="1">
      <c r="A12" s="79" t="s">
        <v>64</v>
      </c>
      <c r="B12" s="127"/>
      <c r="C12" s="127"/>
      <c r="D12" s="1"/>
      <c r="E12" s="82"/>
      <c r="F12" s="82"/>
      <c r="G12" s="83"/>
      <c r="I12" s="308" t="str">
        <f>IF(C12=SUM(F12:G12),"0","la somma di F12+G12 è diversa dal valore C12")</f>
        <v>0</v>
      </c>
      <c r="K12" s="67"/>
      <c r="M12" s="67"/>
      <c r="O12" s="67"/>
      <c r="Q12" s="67"/>
      <c r="T12" s="67"/>
    </row>
    <row r="13" spans="1:20" ht="16.5" customHeight="1">
      <c r="A13" s="79" t="s">
        <v>65</v>
      </c>
      <c r="B13" s="127"/>
      <c r="C13" s="127"/>
      <c r="D13" s="1"/>
      <c r="E13" s="82"/>
      <c r="F13" s="82"/>
      <c r="G13" s="83"/>
      <c r="I13" s="308" t="str">
        <f>IF(C13=SUM(F13:G13),"0","la somma di F13+G13 è diversa dal valore C13")</f>
        <v>0</v>
      </c>
      <c r="K13" s="67"/>
      <c r="M13" s="67"/>
      <c r="O13" s="67"/>
      <c r="Q13" s="67"/>
      <c r="T13" s="67"/>
    </row>
    <row r="14" spans="1:20" ht="16.5" customHeight="1">
      <c r="A14" s="79" t="s">
        <v>66</v>
      </c>
      <c r="B14" s="127"/>
      <c r="C14" s="127"/>
      <c r="D14" s="1"/>
      <c r="E14" s="82"/>
      <c r="F14" s="82"/>
      <c r="G14" s="83"/>
      <c r="I14" s="308" t="str">
        <f>IF(C14=SUM(F14:G14),"0","la somma di F14+G14 è diversa dal valore C14")</f>
        <v>0</v>
      </c>
      <c r="K14" s="67"/>
      <c r="M14" s="67"/>
      <c r="O14" s="67"/>
      <c r="Q14" s="67"/>
      <c r="T14" s="67"/>
    </row>
    <row r="15" spans="1:20" ht="16.5" customHeight="1">
      <c r="A15" s="79" t="s">
        <v>67</v>
      </c>
      <c r="B15" s="127"/>
      <c r="C15" s="127"/>
      <c r="D15" s="1"/>
      <c r="E15" s="82"/>
      <c r="F15" s="82"/>
      <c r="G15" s="83"/>
      <c r="I15" s="308" t="str">
        <f>IF(C15=SUM(F15:G15),"0","la somma di F15+G15 è diversa dal valore C15")</f>
        <v>0</v>
      </c>
      <c r="K15" s="67"/>
      <c r="M15" s="67"/>
      <c r="O15" s="67"/>
      <c r="Q15" s="67"/>
      <c r="T15" s="67"/>
    </row>
    <row r="16" spans="1:20" ht="16.5" customHeight="1">
      <c r="A16" s="80" t="s">
        <v>68</v>
      </c>
      <c r="B16" s="127"/>
      <c r="C16" s="127"/>
      <c r="D16" s="1"/>
      <c r="E16" s="82"/>
      <c r="F16" s="82"/>
      <c r="G16" s="83"/>
      <c r="I16" s="308" t="str">
        <f>IF(C16=SUM(F16:G16),"0","la somma di F16+G16 è diversa dal valore C16")</f>
        <v>0</v>
      </c>
      <c r="K16" s="67"/>
      <c r="M16" s="67"/>
      <c r="O16" s="67"/>
      <c r="Q16" s="67"/>
      <c r="T16" s="67"/>
    </row>
    <row r="17" spans="1:20" ht="16.5" customHeight="1">
      <c r="A17" s="79" t="s">
        <v>69</v>
      </c>
      <c r="B17" s="127"/>
      <c r="C17" s="127"/>
      <c r="D17" s="1"/>
      <c r="E17" s="82"/>
      <c r="F17" s="82"/>
      <c r="G17" s="83"/>
      <c r="I17" s="308" t="str">
        <f>IF(C17=SUM(F17:G17),"0","la somma di F17+G17 è diversa dal valore C17")</f>
        <v>0</v>
      </c>
      <c r="K17" s="67"/>
      <c r="M17" s="67"/>
      <c r="O17" s="67"/>
      <c r="Q17" s="67"/>
      <c r="T17" s="67"/>
    </row>
    <row r="18" spans="1:20" ht="16.5" customHeight="1">
      <c r="A18" s="79" t="s">
        <v>70</v>
      </c>
      <c r="B18" s="127"/>
      <c r="C18" s="127"/>
      <c r="D18" s="1"/>
      <c r="E18" s="82"/>
      <c r="F18" s="82"/>
      <c r="G18" s="83"/>
      <c r="I18" s="308" t="str">
        <f>IF(C18=SUM(F18:G18),"0","la somma di F18+G18 è diversa dal valore C18")</f>
        <v>0</v>
      </c>
      <c r="K18" s="67"/>
      <c r="M18" s="67"/>
      <c r="O18" s="67"/>
      <c r="Q18" s="67"/>
      <c r="T18" s="67"/>
    </row>
    <row r="19" spans="1:20" ht="16.5" customHeight="1">
      <c r="A19" s="79" t="s">
        <v>72</v>
      </c>
      <c r="B19" s="127"/>
      <c r="C19" s="127"/>
      <c r="D19" s="1"/>
      <c r="E19" s="82"/>
      <c r="F19" s="82"/>
      <c r="G19" s="83"/>
      <c r="I19" s="308" t="str">
        <f>IF(C19=SUM(F19:G19),"0","la somma di F19+G19 è diversa dal valore C19")</f>
        <v>0</v>
      </c>
      <c r="K19" s="67"/>
      <c r="M19" s="67"/>
      <c r="O19" s="67"/>
      <c r="Q19" s="67"/>
      <c r="T19" s="67"/>
    </row>
    <row r="20" spans="1:20" ht="16.5" customHeight="1">
      <c r="A20" s="79" t="s">
        <v>73</v>
      </c>
      <c r="B20" s="127"/>
      <c r="C20" s="127"/>
      <c r="D20" s="1"/>
      <c r="E20" s="82"/>
      <c r="F20" s="82"/>
      <c r="G20" s="83"/>
      <c r="I20" s="308" t="str">
        <f>IF(C20=SUM(F20:G20),"0","la somma di F20+G20 è diversa dal valore C20")</f>
        <v>0</v>
      </c>
      <c r="K20" s="67"/>
      <c r="M20" s="67"/>
      <c r="O20" s="67"/>
      <c r="Q20" s="67"/>
      <c r="T20" s="67"/>
    </row>
    <row r="21" spans="1:20" ht="16.5" customHeight="1">
      <c r="A21" s="80" t="s">
        <v>74</v>
      </c>
      <c r="B21" s="127"/>
      <c r="C21" s="127"/>
      <c r="D21" s="1"/>
      <c r="E21" s="82"/>
      <c r="F21" s="82"/>
      <c r="G21" s="83"/>
      <c r="I21" s="308" t="str">
        <f>IF(C21=SUM(F21:G21),"0","la somma di F21+G21 è diversa dal valore C21")</f>
        <v>0</v>
      </c>
      <c r="K21" s="67"/>
      <c r="M21" s="67"/>
      <c r="O21" s="67"/>
      <c r="Q21" s="67"/>
      <c r="T21" s="67"/>
    </row>
    <row r="22" spans="1:20" ht="16.5" customHeight="1">
      <c r="A22" s="79" t="s">
        <v>75</v>
      </c>
      <c r="B22" s="127"/>
      <c r="C22" s="127"/>
      <c r="D22" s="1"/>
      <c r="E22" s="82"/>
      <c r="F22" s="82"/>
      <c r="G22" s="83"/>
      <c r="I22" s="308" t="str">
        <f>IF(C22=SUM(F22:G22),"0","la somma di F22+G22 è diversa dal valore C22")</f>
        <v>0</v>
      </c>
      <c r="K22" s="67"/>
      <c r="M22" s="67"/>
      <c r="O22" s="67"/>
      <c r="Q22" s="67"/>
      <c r="T22" s="67"/>
    </row>
    <row r="23" spans="1:20" ht="16.5" customHeight="1">
      <c r="A23" s="79" t="s">
        <v>76</v>
      </c>
      <c r="B23" s="127"/>
      <c r="C23" s="127"/>
      <c r="D23" s="1"/>
      <c r="E23" s="82"/>
      <c r="F23" s="82"/>
      <c r="G23" s="83"/>
      <c r="I23" s="308" t="str">
        <f>IF(C23=SUM(F23:G23),"0","la somma di F23+G23 è diversa dal valore C23")</f>
        <v>0</v>
      </c>
      <c r="K23" s="67"/>
      <c r="M23" s="67"/>
      <c r="O23" s="67"/>
      <c r="Q23" s="67"/>
      <c r="T23" s="67"/>
    </row>
    <row r="24" spans="1:20" ht="16.5" customHeight="1">
      <c r="A24" s="79" t="s">
        <v>77</v>
      </c>
      <c r="B24" s="127"/>
      <c r="C24" s="127"/>
      <c r="D24" s="1"/>
      <c r="E24" s="82"/>
      <c r="F24" s="82"/>
      <c r="G24" s="83"/>
      <c r="I24" s="308" t="str">
        <f>IF(C24=SUM(F24:G24),"0","la somma F24+G24 è diversa dal valore C24")</f>
        <v>0</v>
      </c>
      <c r="K24" s="67"/>
      <c r="M24" s="67"/>
      <c r="O24" s="67"/>
      <c r="Q24" s="67"/>
      <c r="T24" s="67"/>
    </row>
    <row r="25" spans="1:20" ht="16.5" customHeight="1">
      <c r="A25" s="79" t="s">
        <v>78</v>
      </c>
      <c r="B25" s="127"/>
      <c r="C25" s="127"/>
      <c r="D25" s="1"/>
      <c r="E25" s="82"/>
      <c r="F25" s="82"/>
      <c r="G25" s="83"/>
      <c r="I25" s="308" t="str">
        <f>IF(C25=SUM(F25:G25),"0","la somma di F25+G25 è diversa dal valore C25")</f>
        <v>0</v>
      </c>
      <c r="K25" s="67"/>
      <c r="M25" s="67"/>
      <c r="O25" s="67"/>
      <c r="Q25" s="67"/>
      <c r="T25" s="67"/>
    </row>
    <row r="26" spans="1:20" ht="16.5" customHeight="1">
      <c r="A26" s="79" t="s">
        <v>79</v>
      </c>
      <c r="B26" s="127"/>
      <c r="C26" s="127"/>
      <c r="D26" s="1"/>
      <c r="E26" s="82"/>
      <c r="F26" s="82"/>
      <c r="G26" s="83"/>
      <c r="I26" s="308" t="str">
        <f>IF(C26=SUM(F26:G26),"0","la somma di F26:G26 è diversa dal valore C26")</f>
        <v>0</v>
      </c>
      <c r="K26" s="67"/>
      <c r="M26" s="67"/>
      <c r="O26" s="67"/>
      <c r="Q26" s="67"/>
      <c r="T26" s="67"/>
    </row>
    <row r="27" spans="1:20" ht="16.5" customHeight="1">
      <c r="A27" s="79" t="s">
        <v>80</v>
      </c>
      <c r="B27" s="127"/>
      <c r="C27" s="127"/>
      <c r="D27" s="1"/>
      <c r="E27" s="82"/>
      <c r="F27" s="82"/>
      <c r="G27" s="83"/>
      <c r="I27" s="308" t="str">
        <f>IF(C27=SUM(F27:G27),"0","la somma di F27:G27 è diversa dal valore C27")</f>
        <v>0</v>
      </c>
      <c r="K27" s="67"/>
      <c r="M27" s="67"/>
      <c r="O27" s="67"/>
      <c r="Q27" s="67"/>
      <c r="T27" s="67"/>
    </row>
    <row r="28" spans="1:20" ht="16.5" customHeight="1">
      <c r="A28" s="79" t="s">
        <v>81</v>
      </c>
      <c r="B28" s="127"/>
      <c r="C28" s="127"/>
      <c r="D28" s="1"/>
      <c r="E28" s="82"/>
      <c r="F28" s="82"/>
      <c r="G28" s="83"/>
      <c r="I28" s="308" t="str">
        <f>IF(C28=SUM(F28:G28),"0","la somma di F28+G28 è diversa dal valore C28")</f>
        <v>0</v>
      </c>
      <c r="K28" s="67"/>
      <c r="M28" s="67"/>
      <c r="O28" s="67"/>
      <c r="Q28" s="67"/>
      <c r="T28" s="67"/>
    </row>
    <row r="29" spans="1:20" ht="16.5" customHeight="1" thickBot="1">
      <c r="A29" s="81" t="s">
        <v>82</v>
      </c>
      <c r="B29" s="128"/>
      <c r="C29" s="128"/>
      <c r="D29" s="4"/>
      <c r="E29" s="84"/>
      <c r="F29" s="84"/>
      <c r="G29" s="85"/>
      <c r="I29" s="189" t="str">
        <f>IF(C29=SUM(F29:G29),"0","la somma di F29+G29 è diversa dal valore C29")</f>
        <v>0</v>
      </c>
      <c r="K29" s="67"/>
      <c r="M29" s="67"/>
      <c r="O29" s="67"/>
      <c r="Q29" s="67"/>
      <c r="T29" s="67"/>
    </row>
    <row r="30" spans="1:20" ht="6" customHeight="1" thickBot="1">
      <c r="A30" s="70"/>
      <c r="B30" s="6"/>
      <c r="C30" s="6"/>
      <c r="D30" s="6"/>
      <c r="I30" s="183"/>
    </row>
    <row r="31" spans="1:20" s="74" customFormat="1" ht="16.5" customHeight="1" thickTop="1" thickBot="1">
      <c r="A31" s="71" t="s">
        <v>83</v>
      </c>
      <c r="B31" s="72">
        <f t="shared" ref="B31:G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3">
        <f t="shared" si="0"/>
        <v>0</v>
      </c>
      <c r="I31" s="184" t="str">
        <f>IF(C31=SUM(F31:G31),"0","la somma di F31:G31 è diversa dal valore C31")</f>
        <v>0</v>
      </c>
    </row>
    <row r="32" spans="1:20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9.6" customHeight="1" thickTop="1">
      <c r="B34" s="6"/>
      <c r="C34" s="6"/>
      <c r="D34" s="6"/>
      <c r="E34" s="6"/>
      <c r="F34" s="6"/>
      <c r="G34" s="6"/>
      <c r="H34" s="6"/>
      <c r="I34" s="6"/>
    </row>
    <row r="35" spans="1:9" ht="13.35" customHeight="1">
      <c r="A35" s="226"/>
      <c r="B35" s="226"/>
      <c r="C35" s="226"/>
      <c r="D35" s="226"/>
      <c r="E35" s="226"/>
      <c r="F35" s="226"/>
      <c r="G35" s="226"/>
      <c r="H35" s="226"/>
      <c r="I35" s="226"/>
    </row>
    <row r="36" spans="1:9">
      <c r="A36" s="75"/>
      <c r="B36" s="75"/>
      <c r="C36" s="75"/>
      <c r="D36" s="75"/>
      <c r="E36" s="75"/>
      <c r="F36" s="75"/>
      <c r="G36" s="75"/>
      <c r="H36" s="75"/>
      <c r="I36" s="75"/>
    </row>
    <row r="37" spans="1:9" ht="12.75">
      <c r="A37" s="226" t="s">
        <v>85</v>
      </c>
      <c r="B37" s="227"/>
      <c r="C37" s="227"/>
      <c r="D37" s="227"/>
      <c r="E37" s="227"/>
      <c r="F37" s="227"/>
      <c r="G37" s="227"/>
      <c r="H37" s="227"/>
      <c r="I37" s="227"/>
    </row>
    <row r="38" spans="1:9" ht="12" thickBot="1"/>
    <row r="39" spans="1:9" ht="32.450000000000003" customHeight="1" thickTop="1" thickBot="1">
      <c r="A39" s="46" t="s">
        <v>86</v>
      </c>
      <c r="B39" s="157" t="str">
        <f t="shared" ref="B39:G39" si="1">IF(B31=SUM(B8:B29),"Totale coerente", "Totale NON Coerente rispetto alla somma dei dati della colonna")</f>
        <v>Totale coerente</v>
      </c>
      <c r="C39" s="158" t="str">
        <f t="shared" si="1"/>
        <v>Totale coerente</v>
      </c>
      <c r="D39" s="158" t="str">
        <f t="shared" si="1"/>
        <v>Totale coerente</v>
      </c>
      <c r="E39" s="158" t="str">
        <f t="shared" si="1"/>
        <v>Totale coerente</v>
      </c>
      <c r="F39" s="158" t="str">
        <f t="shared" si="1"/>
        <v>Totale coerente</v>
      </c>
      <c r="G39" s="159" t="str">
        <f t="shared" si="1"/>
        <v>Totale coerente</v>
      </c>
      <c r="H39" s="86"/>
    </row>
    <row r="40" spans="1:9" ht="12" thickTop="1"/>
  </sheetData>
  <sheetProtection sheet="1" objects="1" scenarios="1" selectLockedCells="1"/>
  <mergeCells count="7">
    <mergeCell ref="A37:I37"/>
    <mergeCell ref="I6:I7"/>
    <mergeCell ref="A2:G2"/>
    <mergeCell ref="A3:G3"/>
    <mergeCell ref="A6:A7"/>
    <mergeCell ref="B6:G6"/>
    <mergeCell ref="A35:I3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 alignWithMargins="0">
    <oddHeader xml:space="preserve">&amp;C&amp;A
</oddHeader>
    <oddFooter>&amp;CMonitoraggio del sistema IeFP a.f. 2018-19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9">
    <tabColor theme="5" tint="0.39997558519241921"/>
    <pageSetUpPr fitToPage="1"/>
  </sheetPr>
  <dimension ref="A1:S38"/>
  <sheetViews>
    <sheetView zoomScale="85" zoomScaleNormal="85" workbookViewId="0"/>
  </sheetViews>
  <sheetFormatPr defaultColWidth="9.140625" defaultRowHeight="11.25"/>
  <cols>
    <col min="1" max="1" width="68.85546875" style="58" customWidth="1"/>
    <col min="2" max="2" width="12.5703125" style="58" customWidth="1"/>
    <col min="3" max="3" width="10.42578125" style="58" customWidth="1"/>
    <col min="4" max="4" width="14.7109375" style="58" customWidth="1"/>
    <col min="5" max="6" width="11.42578125" style="58" customWidth="1"/>
    <col min="7" max="7" width="5.140625" style="58" customWidth="1"/>
    <col min="8" max="8" width="43.42578125" style="58" customWidth="1"/>
    <col min="9" max="16384" width="9.140625" style="58"/>
  </cols>
  <sheetData>
    <row r="1" spans="1:19" ht="15.75">
      <c r="A1" s="173" t="s">
        <v>46</v>
      </c>
      <c r="F1" s="147"/>
    </row>
    <row r="2" spans="1:19" s="7" customFormat="1" ht="18" customHeight="1">
      <c r="A2" s="257" t="s">
        <v>147</v>
      </c>
      <c r="B2" s="313"/>
      <c r="C2" s="313"/>
      <c r="D2" s="313"/>
      <c r="E2" s="313"/>
      <c r="F2" s="258"/>
      <c r="G2" s="61"/>
      <c r="H2" s="61"/>
      <c r="I2" s="61"/>
      <c r="J2" s="61"/>
      <c r="K2" s="61"/>
      <c r="L2" s="61"/>
    </row>
    <row r="3" spans="1:19" ht="20.45" customHeight="1">
      <c r="A3" s="259" t="s">
        <v>156</v>
      </c>
      <c r="B3" s="260"/>
      <c r="C3" s="260"/>
      <c r="D3" s="260"/>
      <c r="E3" s="260"/>
      <c r="F3" s="261"/>
      <c r="G3" s="57"/>
      <c r="H3" s="57"/>
      <c r="I3" s="61"/>
      <c r="J3" s="61"/>
      <c r="K3" s="61"/>
      <c r="L3" s="61"/>
    </row>
    <row r="4" spans="1:19" ht="11.1" customHeight="1">
      <c r="A4" s="78"/>
      <c r="B4" s="160"/>
      <c r="C4" s="160"/>
      <c r="D4" s="160"/>
      <c r="E4" s="57"/>
      <c r="F4" s="57"/>
      <c r="G4" s="57"/>
      <c r="H4" s="57"/>
      <c r="I4" s="61"/>
      <c r="J4" s="61"/>
      <c r="K4" s="61"/>
      <c r="L4" s="61"/>
    </row>
    <row r="5" spans="1:19" ht="16.5" customHeight="1" thickBot="1">
      <c r="A5" s="60"/>
      <c r="B5" s="60"/>
      <c r="C5" s="60"/>
      <c r="D5" s="60"/>
      <c r="E5" s="60"/>
      <c r="F5" s="60"/>
      <c r="G5" s="60"/>
      <c r="H5" s="60"/>
      <c r="I5" s="61"/>
      <c r="J5" s="61"/>
      <c r="K5" s="61"/>
      <c r="L5" s="61"/>
    </row>
    <row r="6" spans="1:19" ht="66" customHeight="1" thickTop="1" thickBot="1">
      <c r="A6" s="146" t="s">
        <v>49</v>
      </c>
      <c r="B6" s="148" t="s">
        <v>95</v>
      </c>
      <c r="C6" s="148" t="s">
        <v>54</v>
      </c>
      <c r="D6" s="64" t="s">
        <v>107</v>
      </c>
      <c r="E6" s="148" t="s">
        <v>96</v>
      </c>
      <c r="F6" s="150" t="s">
        <v>97</v>
      </c>
      <c r="H6" s="151" t="s">
        <v>98</v>
      </c>
    </row>
    <row r="7" spans="1:19" ht="16.5" customHeight="1" thickTop="1">
      <c r="A7" s="66" t="s">
        <v>99</v>
      </c>
      <c r="B7" s="127"/>
      <c r="C7" s="1"/>
      <c r="D7" s="1"/>
      <c r="E7" s="82"/>
      <c r="F7" s="83"/>
      <c r="H7" s="187" t="str">
        <f>IF(B7=SUM(E7:F7),"0","la somma di E7+F7 è diversa dal valore B7")</f>
        <v>0</v>
      </c>
      <c r="J7" s="67"/>
      <c r="L7" s="67"/>
      <c r="N7" s="67"/>
      <c r="P7" s="67"/>
      <c r="S7" s="67"/>
    </row>
    <row r="8" spans="1:19" ht="16.5" customHeight="1">
      <c r="A8" s="66" t="s">
        <v>61</v>
      </c>
      <c r="B8" s="127"/>
      <c r="C8" s="1"/>
      <c r="D8" s="1"/>
      <c r="E8" s="82"/>
      <c r="F8" s="83"/>
      <c r="H8" s="308" t="str">
        <f>IF(B8=SUM(E8:F8),"0","la somma di E8+F8 è diversa dal valore B8")</f>
        <v>0</v>
      </c>
      <c r="J8" s="67"/>
      <c r="L8" s="67"/>
      <c r="N8" s="67"/>
      <c r="P8" s="67"/>
      <c r="S8" s="67"/>
    </row>
    <row r="9" spans="1:19" ht="16.5" customHeight="1">
      <c r="A9" s="66" t="s">
        <v>62</v>
      </c>
      <c r="B9" s="127"/>
      <c r="C9" s="1"/>
      <c r="D9" s="1"/>
      <c r="E9" s="82"/>
      <c r="F9" s="83"/>
      <c r="H9" s="308" t="str">
        <f>IF(B9=SUM(E9:F9),"0","la somma di E9+F9 è diversa dal valore B9")</f>
        <v>0</v>
      </c>
      <c r="J9" s="67"/>
      <c r="L9" s="67"/>
      <c r="N9" s="67"/>
      <c r="P9" s="67"/>
      <c r="S9" s="67"/>
    </row>
    <row r="10" spans="1:19" ht="16.5" customHeight="1">
      <c r="A10" s="66" t="s">
        <v>63</v>
      </c>
      <c r="B10" s="127"/>
      <c r="C10" s="1"/>
      <c r="D10" s="1"/>
      <c r="E10" s="82"/>
      <c r="F10" s="83"/>
      <c r="H10" s="308" t="str">
        <f>IF(B10=SUM(E10:F10),"0","la somma di E10+F10 è diversa dal valore B10")</f>
        <v>0</v>
      </c>
      <c r="J10" s="67"/>
      <c r="L10" s="67"/>
      <c r="N10" s="67"/>
      <c r="P10" s="67"/>
      <c r="S10" s="67"/>
    </row>
    <row r="11" spans="1:19" ht="16.5" customHeight="1">
      <c r="A11" s="66" t="s">
        <v>64</v>
      </c>
      <c r="B11" s="127"/>
      <c r="C11" s="1"/>
      <c r="D11" s="1"/>
      <c r="E11" s="82"/>
      <c r="F11" s="83"/>
      <c r="H11" s="308" t="str">
        <f>IF(B11=SUM(E11:F11),"0","la somma di E11+F11 è diversa dal valore B11")</f>
        <v>0</v>
      </c>
      <c r="J11" s="67"/>
      <c r="L11" s="67"/>
      <c r="N11" s="67"/>
      <c r="P11" s="67"/>
      <c r="S11" s="67"/>
    </row>
    <row r="12" spans="1:19" ht="16.5" customHeight="1">
      <c r="A12" s="66" t="s">
        <v>65</v>
      </c>
      <c r="B12" s="127"/>
      <c r="C12" s="1"/>
      <c r="D12" s="1"/>
      <c r="E12" s="82"/>
      <c r="F12" s="83"/>
      <c r="H12" s="308" t="str">
        <f>IF(B12=SUM(E12:F12),"0","la somma di E12+F12 è diversa dal valore B12")</f>
        <v>0</v>
      </c>
      <c r="J12" s="67"/>
      <c r="L12" s="67"/>
      <c r="N12" s="67"/>
      <c r="P12" s="67"/>
      <c r="S12" s="67"/>
    </row>
    <row r="13" spans="1:19" ht="16.5" customHeight="1">
      <c r="A13" s="66" t="s">
        <v>66</v>
      </c>
      <c r="B13" s="127"/>
      <c r="C13" s="1"/>
      <c r="D13" s="1"/>
      <c r="E13" s="82"/>
      <c r="F13" s="83"/>
      <c r="H13" s="308" t="str">
        <f>IF(B13=SUM(E13:F13),"0","la somma di E13+F13 è diversa dal valore B13")</f>
        <v>0</v>
      </c>
      <c r="J13" s="67"/>
      <c r="L13" s="67"/>
      <c r="N13" s="67"/>
      <c r="P13" s="67"/>
      <c r="S13" s="67"/>
    </row>
    <row r="14" spans="1:19" ht="16.5" customHeight="1">
      <c r="A14" s="66" t="s">
        <v>67</v>
      </c>
      <c r="B14" s="127"/>
      <c r="C14" s="1"/>
      <c r="D14" s="1"/>
      <c r="E14" s="82"/>
      <c r="F14" s="83"/>
      <c r="H14" s="308" t="str">
        <f>IF(B14=SUM(E14:F14),"0","la somma di E14+F14 è diversa dal valore B14")</f>
        <v>0</v>
      </c>
      <c r="J14" s="67"/>
      <c r="L14" s="67"/>
      <c r="N14" s="67"/>
      <c r="P14" s="67"/>
      <c r="S14" s="67"/>
    </row>
    <row r="15" spans="1:19" ht="16.5" customHeight="1">
      <c r="A15" s="68" t="s">
        <v>68</v>
      </c>
      <c r="B15" s="127"/>
      <c r="C15" s="1"/>
      <c r="D15" s="1"/>
      <c r="E15" s="82"/>
      <c r="F15" s="83"/>
      <c r="H15" s="308" t="str">
        <f>IF(B15=SUM(E15:F15),"0","la somma di E15+F15 è diversa dal valore B15")</f>
        <v>0</v>
      </c>
      <c r="J15" s="67"/>
      <c r="L15" s="67"/>
      <c r="N15" s="67"/>
      <c r="P15" s="67"/>
      <c r="S15" s="67"/>
    </row>
    <row r="16" spans="1:19" ht="16.5" customHeight="1">
      <c r="A16" s="66" t="s">
        <v>69</v>
      </c>
      <c r="B16" s="127"/>
      <c r="C16" s="1"/>
      <c r="D16" s="1"/>
      <c r="E16" s="82"/>
      <c r="F16" s="83"/>
      <c r="H16" s="308" t="str">
        <f>IF(B16=SUM(E16:F16),"0","la somma di E16:F16 è diversa dal valore B16")</f>
        <v>0</v>
      </c>
      <c r="J16" s="67"/>
      <c r="L16" s="67"/>
      <c r="N16" s="67"/>
      <c r="P16" s="67"/>
      <c r="S16" s="67"/>
    </row>
    <row r="17" spans="1:19" ht="16.5" customHeight="1">
      <c r="A17" s="66" t="s">
        <v>70</v>
      </c>
      <c r="B17" s="127"/>
      <c r="C17" s="1"/>
      <c r="D17" s="1"/>
      <c r="E17" s="82"/>
      <c r="F17" s="83"/>
      <c r="H17" s="308" t="str">
        <f>IF(B17=SUM(E17:F17),"0","la somma di E17+F17 è diversa dal valore B17")</f>
        <v>0</v>
      </c>
      <c r="J17" s="67"/>
      <c r="L17" s="67"/>
      <c r="N17" s="67"/>
      <c r="P17" s="67"/>
      <c r="S17" s="67"/>
    </row>
    <row r="18" spans="1:19" ht="16.5" customHeight="1">
      <c r="A18" s="66" t="s">
        <v>100</v>
      </c>
      <c r="B18" s="127"/>
      <c r="C18" s="1"/>
      <c r="D18" s="1"/>
      <c r="E18" s="82"/>
      <c r="F18" s="83"/>
      <c r="H18" s="308" t="str">
        <f>IF(B18=SUM(E18:F18),"0","la somma di E18+F18 è diversa dal valore B18")</f>
        <v>0</v>
      </c>
      <c r="J18" s="67"/>
      <c r="L18" s="67"/>
      <c r="N18" s="67"/>
      <c r="P18" s="67"/>
      <c r="S18" s="67"/>
    </row>
    <row r="19" spans="1:19" ht="16.5" customHeight="1">
      <c r="A19" s="66" t="s">
        <v>73</v>
      </c>
      <c r="B19" s="127"/>
      <c r="C19" s="1"/>
      <c r="D19" s="1"/>
      <c r="E19" s="82"/>
      <c r="F19" s="83"/>
      <c r="H19" s="308" t="str">
        <f>IF(B19=SUM(E19:F19),"0","la somma di E19+F19 è diversa dal valore B19")</f>
        <v>0</v>
      </c>
      <c r="J19" s="67"/>
      <c r="L19" s="67"/>
      <c r="N19" s="67"/>
      <c r="P19" s="67"/>
      <c r="S19" s="67"/>
    </row>
    <row r="20" spans="1:19" ht="16.5" customHeight="1">
      <c r="A20" s="68" t="s">
        <v>74</v>
      </c>
      <c r="B20" s="127"/>
      <c r="C20" s="1"/>
      <c r="D20" s="1"/>
      <c r="E20" s="82"/>
      <c r="F20" s="83"/>
      <c r="H20" s="308" t="str">
        <f>IF(B20=SUM(E20:F20),"0","la somma di E20+F20 è diversa dal valore B20")</f>
        <v>0</v>
      </c>
      <c r="J20" s="67"/>
      <c r="L20" s="67"/>
      <c r="N20" s="67"/>
      <c r="P20" s="67"/>
      <c r="S20" s="67"/>
    </row>
    <row r="21" spans="1:19" ht="16.5" customHeight="1">
      <c r="A21" s="66" t="s">
        <v>75</v>
      </c>
      <c r="B21" s="127"/>
      <c r="C21" s="1"/>
      <c r="D21" s="1"/>
      <c r="E21" s="82"/>
      <c r="F21" s="83"/>
      <c r="H21" s="308" t="str">
        <f>IF(B21=SUM(E21:F21),"0","la somma di E21+F21 è diversa dal valore B21")</f>
        <v>0</v>
      </c>
      <c r="J21" s="67"/>
      <c r="L21" s="67"/>
      <c r="N21" s="67"/>
      <c r="P21" s="67"/>
      <c r="S21" s="67"/>
    </row>
    <row r="22" spans="1:19" ht="16.5" customHeight="1">
      <c r="A22" s="66" t="s">
        <v>76</v>
      </c>
      <c r="B22" s="127"/>
      <c r="C22" s="1"/>
      <c r="D22" s="1"/>
      <c r="E22" s="82"/>
      <c r="F22" s="83"/>
      <c r="H22" s="308" t="str">
        <f>IF(B22=SUM(E22:F22),"0","la somma di E22+F22 è diversa dal valore B22")</f>
        <v>0</v>
      </c>
      <c r="J22" s="67"/>
      <c r="L22" s="67"/>
      <c r="N22" s="67"/>
      <c r="P22" s="67"/>
      <c r="S22" s="67"/>
    </row>
    <row r="23" spans="1:19" ht="16.5" customHeight="1">
      <c r="A23" s="66" t="s">
        <v>77</v>
      </c>
      <c r="B23" s="127"/>
      <c r="C23" s="1"/>
      <c r="D23" s="1"/>
      <c r="E23" s="82"/>
      <c r="F23" s="83"/>
      <c r="H23" s="308" t="str">
        <f>IF(B23=SUM(E23:F23),"0","la somma di E23+F23 è diversa dal valore B23")</f>
        <v>0</v>
      </c>
      <c r="J23" s="67"/>
      <c r="L23" s="67"/>
      <c r="N23" s="67"/>
      <c r="P23" s="67"/>
      <c r="S23" s="67"/>
    </row>
    <row r="24" spans="1:19" ht="16.5" customHeight="1">
      <c r="A24" s="66" t="s">
        <v>78</v>
      </c>
      <c r="B24" s="127"/>
      <c r="C24" s="1"/>
      <c r="D24" s="1"/>
      <c r="E24" s="82"/>
      <c r="F24" s="83"/>
      <c r="H24" s="308" t="str">
        <f>IF(B24=SUM(E24:F24),"0","la somma di E22+F22 è diversa dal valore B24")</f>
        <v>0</v>
      </c>
      <c r="J24" s="67"/>
      <c r="L24" s="67"/>
      <c r="N24" s="67"/>
      <c r="P24" s="67"/>
      <c r="S24" s="67"/>
    </row>
    <row r="25" spans="1:19" ht="16.5" customHeight="1">
      <c r="A25" s="66" t="s">
        <v>79</v>
      </c>
      <c r="B25" s="127"/>
      <c r="C25" s="1"/>
      <c r="D25" s="1"/>
      <c r="E25" s="82"/>
      <c r="F25" s="83"/>
      <c r="H25" s="308" t="str">
        <f>IF(B25=SUM(E25:F25),"0","la somma di E25+F25 è diversa dal valore B25")</f>
        <v>0</v>
      </c>
      <c r="J25" s="67"/>
      <c r="L25" s="67"/>
      <c r="N25" s="67"/>
      <c r="P25" s="67"/>
      <c r="S25" s="67"/>
    </row>
    <row r="26" spans="1:19" ht="16.5" customHeight="1">
      <c r="A26" s="66" t="s">
        <v>80</v>
      </c>
      <c r="B26" s="127"/>
      <c r="C26" s="1"/>
      <c r="D26" s="1"/>
      <c r="E26" s="82"/>
      <c r="F26" s="83"/>
      <c r="H26" s="308" t="str">
        <f>IF(B26=SUM(E26:F26),"0","la somma di E26+F26 è diversa dal valore B26")</f>
        <v>0</v>
      </c>
      <c r="J26" s="67"/>
      <c r="L26" s="67"/>
      <c r="N26" s="67"/>
      <c r="P26" s="67"/>
      <c r="S26" s="67"/>
    </row>
    <row r="27" spans="1:19" ht="16.5" customHeight="1">
      <c r="A27" s="152" t="s">
        <v>81</v>
      </c>
      <c r="B27" s="164"/>
      <c r="C27" s="154"/>
      <c r="D27" s="154"/>
      <c r="E27" s="155"/>
      <c r="F27" s="156"/>
      <c r="H27" s="308" t="str">
        <f>IF(B27=SUM(E27:F27),"0","la somma di E27+F27è diversa dal valore B27")</f>
        <v>0</v>
      </c>
      <c r="J27" s="67"/>
      <c r="L27" s="67"/>
      <c r="N27" s="67"/>
      <c r="P27" s="67"/>
      <c r="S27" s="67"/>
    </row>
    <row r="28" spans="1:19" ht="16.5" customHeight="1" thickBot="1">
      <c r="A28" s="69" t="s">
        <v>82</v>
      </c>
      <c r="B28" s="128"/>
      <c r="C28" s="4"/>
      <c r="D28" s="4"/>
      <c r="E28" s="84"/>
      <c r="F28" s="85"/>
      <c r="H28" s="189" t="str">
        <f>IF(B28=SUM(E28:F28),"0","la somma di E28+F28 è diversa dal valore B28")</f>
        <v>0</v>
      </c>
      <c r="J28" s="67"/>
      <c r="L28" s="67"/>
      <c r="N28" s="67"/>
      <c r="P28" s="67"/>
      <c r="S28" s="67"/>
    </row>
    <row r="29" spans="1:19" ht="8.25" customHeight="1" thickBot="1">
      <c r="A29" s="7"/>
      <c r="B29" s="8"/>
      <c r="C29" s="8"/>
      <c r="D29" s="8"/>
      <c r="H29" s="183"/>
    </row>
    <row r="30" spans="1:19" ht="16.5" customHeight="1" thickTop="1" thickBot="1">
      <c r="A30" s="71" t="s">
        <v>83</v>
      </c>
      <c r="B30" s="72">
        <f>SUM(B7:B28)</f>
        <v>0</v>
      </c>
      <c r="C30" s="72">
        <f t="shared" ref="C30:F30" si="0">SUM(C7:C28)</f>
        <v>0</v>
      </c>
      <c r="D30" s="72">
        <f t="shared" si="0"/>
        <v>0</v>
      </c>
      <c r="E30" s="72">
        <f t="shared" si="0"/>
        <v>0</v>
      </c>
      <c r="F30" s="73">
        <f t="shared" si="0"/>
        <v>0</v>
      </c>
      <c r="H30" s="184" t="str">
        <f>IF(B30=SUM(E30:F30),"0","la somma di E30+F30 è diversa dal valore B29")</f>
        <v>0</v>
      </c>
    </row>
    <row r="31" spans="1:19" ht="6.6" customHeight="1" thickBot="1">
      <c r="A31" s="209"/>
      <c r="B31" s="210"/>
      <c r="D31" s="6"/>
      <c r="E31" s="6"/>
      <c r="F31" s="6"/>
      <c r="G31" s="6"/>
      <c r="H31" s="6"/>
      <c r="I31" s="6"/>
      <c r="J31" s="6"/>
    </row>
    <row r="32" spans="1:19" ht="33.6" customHeight="1" thickTop="1" thickBot="1">
      <c r="A32" s="213" t="s">
        <v>101</v>
      </c>
      <c r="B32" s="208"/>
    </row>
    <row r="33" spans="1:9" ht="3.6" customHeight="1" thickTop="1"/>
    <row r="34" spans="1:9" ht="1.9" customHeight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 ht="14.45" customHeight="1">
      <c r="A35" s="226" t="s">
        <v>102</v>
      </c>
      <c r="B35" s="227"/>
      <c r="C35" s="227"/>
      <c r="D35" s="227"/>
      <c r="E35" s="227"/>
      <c r="F35" s="227"/>
      <c r="G35" s="75"/>
      <c r="H35" s="75"/>
    </row>
    <row r="36" spans="1:9" ht="12" thickBot="1"/>
    <row r="37" spans="1:9" ht="27" thickTop="1" thickBot="1">
      <c r="A37" s="162" t="s">
        <v>103</v>
      </c>
      <c r="B37" s="158" t="str">
        <f t="shared" ref="B37:F37" si="1">IF(B30=SUM(B7:B28),"Totale coerente", "Totale NON Coerente rispetto alla somma dei dati della colonna")</f>
        <v>Totale coerente</v>
      </c>
      <c r="C37" s="158" t="str">
        <f t="shared" si="1"/>
        <v>Totale coerente</v>
      </c>
      <c r="D37" s="158" t="str">
        <f t="shared" si="1"/>
        <v>Totale coerente</v>
      </c>
      <c r="E37" s="158" t="str">
        <f t="shared" si="1"/>
        <v>Totale coerente</v>
      </c>
      <c r="F37" s="159" t="str">
        <f t="shared" si="1"/>
        <v>Totale coerente</v>
      </c>
      <c r="H37" s="163"/>
    </row>
    <row r="38" spans="1:9" ht="12" thickTop="1"/>
  </sheetData>
  <sheetProtection sheet="1" objects="1" scenarios="1" selectLockedCells="1"/>
  <mergeCells count="4">
    <mergeCell ref="A2:F2"/>
    <mergeCell ref="A3:F3"/>
    <mergeCell ref="A35:F35"/>
    <mergeCell ref="A34:I3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&amp;C3. qualif suss com.</oddHeader>
    <oddFooter>&amp;CMonitoraggio del sistema IeFP a.f. 2018-19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11">
    <tabColor theme="5" tint="0.39997558519241921"/>
    <pageSetUpPr fitToPage="1"/>
  </sheetPr>
  <dimension ref="A1:X39"/>
  <sheetViews>
    <sheetView showGridLines="0" zoomScale="85" zoomScaleNormal="85" zoomScalePageLayoutView="90" workbookViewId="0">
      <selection activeCell="B8" sqref="B8"/>
    </sheetView>
  </sheetViews>
  <sheetFormatPr defaultColWidth="9.140625" defaultRowHeight="12"/>
  <cols>
    <col min="1" max="1" width="66" style="7" customWidth="1"/>
    <col min="2" max="3" width="10.5703125" style="7" customWidth="1"/>
    <col min="4" max="4" width="9.140625" style="7" customWidth="1"/>
    <col min="5" max="5" width="16.7109375" style="7" customWidth="1"/>
    <col min="6" max="7" width="10.5703125" style="7" customWidth="1"/>
    <col min="8" max="8" width="4.5703125" style="7" customWidth="1"/>
    <col min="9" max="9" width="41.5703125" style="7" customWidth="1"/>
    <col min="10" max="16384" width="9.140625" style="7"/>
  </cols>
  <sheetData>
    <row r="1" spans="1:24" ht="15.75">
      <c r="A1" s="172" t="s">
        <v>46</v>
      </c>
      <c r="G1" s="59"/>
    </row>
    <row r="2" spans="1:24" ht="18" customHeight="1">
      <c r="A2" s="257" t="s">
        <v>104</v>
      </c>
      <c r="B2" s="313"/>
      <c r="C2" s="313"/>
      <c r="D2" s="313"/>
      <c r="E2" s="313"/>
      <c r="F2" s="313"/>
      <c r="G2" s="258"/>
      <c r="H2" s="61"/>
      <c r="I2" s="61"/>
      <c r="J2" s="61"/>
      <c r="K2" s="61"/>
      <c r="L2" s="61"/>
      <c r="M2" s="61"/>
      <c r="N2" s="61"/>
      <c r="O2" s="61"/>
    </row>
    <row r="3" spans="1:24" s="58" customFormat="1" ht="24" customHeight="1">
      <c r="A3" s="259" t="s">
        <v>151</v>
      </c>
      <c r="B3" s="260"/>
      <c r="C3" s="260"/>
      <c r="D3" s="260"/>
      <c r="E3" s="260"/>
      <c r="F3" s="260"/>
      <c r="G3" s="261"/>
      <c r="H3" s="93"/>
      <c r="I3" s="93"/>
      <c r="J3" s="93"/>
      <c r="K3" s="93"/>
      <c r="L3" s="61"/>
      <c r="M3" s="61"/>
      <c r="N3" s="61"/>
      <c r="O3" s="61"/>
    </row>
    <row r="4" spans="1:24" s="58" customFormat="1" ht="12" customHeight="1">
      <c r="A4" s="78"/>
      <c r="B4" s="78"/>
      <c r="C4" s="78"/>
      <c r="D4" s="78"/>
      <c r="E4" s="78"/>
      <c r="F4" s="78"/>
      <c r="G4" s="78"/>
      <c r="H4" s="93"/>
      <c r="I4" s="93"/>
      <c r="J4" s="93"/>
      <c r="K4" s="93"/>
      <c r="L4" s="61"/>
      <c r="M4" s="61"/>
      <c r="N4" s="61"/>
      <c r="O4" s="61"/>
    </row>
    <row r="5" spans="1:24" s="58" customFormat="1" ht="17.850000000000001" customHeight="1" thickBot="1">
      <c r="A5" s="78"/>
      <c r="B5" s="78"/>
      <c r="C5" s="78"/>
      <c r="D5" s="78"/>
      <c r="E5" s="78"/>
      <c r="F5" s="78"/>
      <c r="G5" s="78"/>
      <c r="H5" s="93"/>
      <c r="I5" s="93"/>
      <c r="J5" s="93"/>
      <c r="K5" s="93"/>
      <c r="L5" s="61"/>
      <c r="M5" s="61"/>
      <c r="N5" s="61"/>
      <c r="O5" s="61"/>
    </row>
    <row r="6" spans="1:24" ht="22.5" customHeight="1" thickTop="1">
      <c r="A6" s="230" t="s">
        <v>49</v>
      </c>
      <c r="B6" s="262" t="s">
        <v>157</v>
      </c>
      <c r="C6" s="262"/>
      <c r="D6" s="262"/>
      <c r="E6" s="262"/>
      <c r="F6" s="262"/>
      <c r="G6" s="263"/>
      <c r="I6" s="217" t="s">
        <v>91</v>
      </c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43.5" customHeight="1" thickBot="1">
      <c r="A7" s="231"/>
      <c r="B7" s="64" t="s">
        <v>158</v>
      </c>
      <c r="C7" s="64" t="s">
        <v>53</v>
      </c>
      <c r="D7" s="76" t="s">
        <v>54</v>
      </c>
      <c r="E7" s="64" t="s">
        <v>107</v>
      </c>
      <c r="F7" s="64" t="s">
        <v>108</v>
      </c>
      <c r="G7" s="65" t="s">
        <v>109</v>
      </c>
      <c r="I7" s="21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6.5" customHeight="1" thickTop="1">
      <c r="A8" s="68" t="s">
        <v>110</v>
      </c>
      <c r="B8" s="127"/>
      <c r="C8" s="127"/>
      <c r="D8" s="1"/>
      <c r="E8" s="1"/>
      <c r="F8" s="1"/>
      <c r="G8" s="2"/>
      <c r="I8" s="187" t="str">
        <f>IF(C8=SUM(F8:G8),"0","la somma di F8+G8 è diversa dal valore C8")</f>
        <v>0</v>
      </c>
      <c r="J8" s="58"/>
      <c r="K8" s="67"/>
      <c r="L8" s="58"/>
      <c r="M8" s="67"/>
      <c r="N8" s="58"/>
      <c r="O8" s="67"/>
      <c r="P8" s="58"/>
      <c r="Q8" s="67"/>
      <c r="R8" s="58"/>
      <c r="S8" s="58"/>
      <c r="T8" s="67"/>
      <c r="U8" s="58"/>
      <c r="V8" s="58"/>
      <c r="W8" s="58"/>
      <c r="X8" s="58"/>
    </row>
    <row r="9" spans="1:24" ht="16.5" customHeight="1">
      <c r="A9" s="68" t="s">
        <v>111</v>
      </c>
      <c r="B9" s="127"/>
      <c r="C9" s="127"/>
      <c r="D9" s="1"/>
      <c r="E9" s="1"/>
      <c r="F9" s="1"/>
      <c r="G9" s="2"/>
      <c r="I9" s="308" t="str">
        <f>IF(C9=SUM(F9:G9),"0","la somma di F9+G9 è diversa dal valore C9")</f>
        <v>0</v>
      </c>
      <c r="J9" s="58"/>
      <c r="K9" s="67"/>
      <c r="L9" s="58"/>
      <c r="M9" s="67"/>
      <c r="N9" s="58"/>
      <c r="O9" s="67"/>
      <c r="P9" s="58"/>
      <c r="Q9" s="67"/>
      <c r="R9" s="58"/>
      <c r="S9" s="58"/>
      <c r="T9" s="67"/>
      <c r="U9" s="58"/>
      <c r="V9" s="58"/>
      <c r="W9" s="58"/>
      <c r="X9" s="58"/>
    </row>
    <row r="10" spans="1:24" ht="16.5" customHeight="1">
      <c r="A10" s="68" t="s">
        <v>112</v>
      </c>
      <c r="B10" s="127"/>
      <c r="C10" s="127"/>
      <c r="D10" s="1"/>
      <c r="E10" s="1"/>
      <c r="F10" s="1"/>
      <c r="G10" s="2"/>
      <c r="I10" s="308" t="str">
        <f>IF(C10=SUM(F10:G10),"0","la somma di F10+G10 è diversa dal valore C10")</f>
        <v>0</v>
      </c>
      <c r="J10" s="58"/>
      <c r="K10" s="67"/>
      <c r="L10" s="58"/>
      <c r="M10" s="67"/>
      <c r="N10" s="58"/>
      <c r="O10" s="67"/>
      <c r="P10" s="58"/>
      <c r="Q10" s="67"/>
      <c r="R10" s="58"/>
      <c r="S10" s="58"/>
      <c r="T10" s="67"/>
      <c r="U10" s="58"/>
      <c r="V10" s="58"/>
      <c r="W10" s="58"/>
      <c r="X10" s="58"/>
    </row>
    <row r="11" spans="1:24" ht="16.5" customHeight="1">
      <c r="A11" s="68" t="s">
        <v>113</v>
      </c>
      <c r="B11" s="127"/>
      <c r="C11" s="127"/>
      <c r="D11" s="1"/>
      <c r="E11" s="1"/>
      <c r="F11" s="1"/>
      <c r="G11" s="2"/>
      <c r="I11" s="308" t="str">
        <f>IF(C11=SUM(F11:G11),"0","la somma di F11+G11 è diversa dal valore C11")</f>
        <v>0</v>
      </c>
      <c r="J11" s="58"/>
      <c r="K11" s="67"/>
      <c r="L11" s="58"/>
      <c r="M11" s="67"/>
      <c r="N11" s="58"/>
      <c r="O11" s="67"/>
      <c r="P11" s="58"/>
      <c r="Q11" s="67"/>
      <c r="R11" s="58"/>
      <c r="S11" s="58"/>
      <c r="T11" s="67"/>
      <c r="U11" s="58"/>
      <c r="V11" s="58"/>
      <c r="W11" s="58"/>
      <c r="X11" s="58"/>
    </row>
    <row r="12" spans="1:24" ht="16.5" customHeight="1">
      <c r="A12" s="68" t="s">
        <v>114</v>
      </c>
      <c r="B12" s="127"/>
      <c r="C12" s="127"/>
      <c r="D12" s="1"/>
      <c r="E12" s="1"/>
      <c r="F12" s="1"/>
      <c r="G12" s="2"/>
      <c r="I12" s="308" t="str">
        <f>IF(C12=SUM(F12:G12),"0","la somma di F12+G12 è diversa dal valore C12")</f>
        <v>0</v>
      </c>
      <c r="J12" s="58"/>
      <c r="K12" s="67"/>
      <c r="L12" s="58"/>
      <c r="M12" s="67"/>
      <c r="N12" s="58"/>
      <c r="O12" s="67"/>
      <c r="P12" s="58"/>
      <c r="Q12" s="67"/>
      <c r="R12" s="58"/>
      <c r="S12" s="58"/>
      <c r="T12" s="67"/>
      <c r="U12" s="58"/>
      <c r="V12" s="58"/>
      <c r="W12" s="58"/>
      <c r="X12" s="58"/>
    </row>
    <row r="13" spans="1:24" ht="16.5" customHeight="1">
      <c r="A13" s="68" t="s">
        <v>115</v>
      </c>
      <c r="B13" s="127"/>
      <c r="C13" s="127"/>
      <c r="D13" s="1"/>
      <c r="E13" s="1"/>
      <c r="F13" s="1"/>
      <c r="G13" s="2"/>
      <c r="I13" s="308" t="str">
        <f>IF(C13=SUM(F13:G13),"0","la somma di F13+G13 è diversa dal valore C13")</f>
        <v>0</v>
      </c>
      <c r="J13" s="58"/>
      <c r="K13" s="67"/>
      <c r="L13" s="58"/>
      <c r="M13" s="67"/>
      <c r="N13" s="58"/>
      <c r="O13" s="67"/>
      <c r="P13" s="58"/>
      <c r="Q13" s="67"/>
      <c r="R13" s="58"/>
      <c r="S13" s="58"/>
      <c r="T13" s="67"/>
      <c r="U13" s="58"/>
      <c r="V13" s="58"/>
      <c r="W13" s="58"/>
      <c r="X13" s="58"/>
    </row>
    <row r="14" spans="1:24" ht="16.5" customHeight="1">
      <c r="A14" s="68" t="s">
        <v>116</v>
      </c>
      <c r="B14" s="127"/>
      <c r="C14" s="127"/>
      <c r="D14" s="1"/>
      <c r="E14" s="1"/>
      <c r="F14" s="1"/>
      <c r="G14" s="2"/>
      <c r="I14" s="308" t="str">
        <f>IF(C14=SUM(F14:G14),"0","la somma di F14+G14 è diversa dal valore C14")</f>
        <v>0</v>
      </c>
      <c r="J14" s="58"/>
      <c r="K14" s="67"/>
      <c r="L14" s="58"/>
      <c r="M14" s="67"/>
      <c r="N14" s="58"/>
      <c r="O14" s="67"/>
      <c r="P14" s="58"/>
      <c r="Q14" s="67"/>
      <c r="R14" s="58"/>
      <c r="S14" s="58"/>
      <c r="T14" s="67"/>
      <c r="U14" s="58"/>
      <c r="V14" s="58"/>
      <c r="W14" s="58"/>
      <c r="X14" s="58"/>
    </row>
    <row r="15" spans="1:24" ht="16.5" customHeight="1">
      <c r="A15" s="68" t="s">
        <v>117</v>
      </c>
      <c r="B15" s="127"/>
      <c r="C15" s="127"/>
      <c r="D15" s="1"/>
      <c r="E15" s="1"/>
      <c r="F15" s="1"/>
      <c r="G15" s="2"/>
      <c r="I15" s="308" t="str">
        <f>IF(C15=SUM(F15:G15),"0","la somma di F15+G15 è diversa dal valore C15")</f>
        <v>0</v>
      </c>
      <c r="J15" s="58"/>
      <c r="K15" s="67"/>
      <c r="L15" s="58"/>
      <c r="M15" s="67"/>
      <c r="N15" s="58"/>
      <c r="O15" s="67"/>
      <c r="P15" s="58"/>
      <c r="Q15" s="67"/>
      <c r="R15" s="58"/>
      <c r="S15" s="58"/>
      <c r="T15" s="67"/>
      <c r="U15" s="58"/>
      <c r="V15" s="58"/>
      <c r="W15" s="58"/>
      <c r="X15" s="58"/>
    </row>
    <row r="16" spans="1:24" ht="16.5" customHeight="1">
      <c r="A16" s="68" t="s">
        <v>118</v>
      </c>
      <c r="B16" s="127"/>
      <c r="C16" s="127"/>
      <c r="D16" s="1"/>
      <c r="E16" s="1"/>
      <c r="F16" s="1"/>
      <c r="G16" s="2"/>
      <c r="I16" s="308" t="str">
        <f>IF(C16=SUM(F16:G16),"0","la somma di F16+G16 è diversa dal valore C16")</f>
        <v>0</v>
      </c>
      <c r="J16" s="58"/>
      <c r="K16" s="67"/>
      <c r="L16" s="58"/>
      <c r="M16" s="67"/>
      <c r="N16" s="58"/>
      <c r="O16" s="67"/>
      <c r="P16" s="58"/>
      <c r="Q16" s="67"/>
      <c r="R16" s="58"/>
      <c r="S16" s="58"/>
      <c r="T16" s="67"/>
      <c r="U16" s="58"/>
      <c r="V16" s="58"/>
      <c r="W16" s="58"/>
      <c r="X16" s="58"/>
    </row>
    <row r="17" spans="1:24" ht="16.5" customHeight="1">
      <c r="A17" s="68" t="s">
        <v>119</v>
      </c>
      <c r="B17" s="127"/>
      <c r="C17" s="127"/>
      <c r="D17" s="1"/>
      <c r="E17" s="1"/>
      <c r="F17" s="1"/>
      <c r="G17" s="2"/>
      <c r="I17" s="308" t="str">
        <f>IF(C17=SUM(F17:G17),"0","la somma di F17+G17 è diversa dal valore C17")</f>
        <v>0</v>
      </c>
      <c r="J17" s="58"/>
      <c r="K17" s="67"/>
      <c r="L17" s="58"/>
      <c r="M17" s="67"/>
      <c r="N17" s="58"/>
      <c r="O17" s="67"/>
      <c r="P17" s="58"/>
      <c r="Q17" s="67"/>
      <c r="R17" s="58"/>
      <c r="S17" s="58"/>
      <c r="T17" s="67"/>
      <c r="U17" s="58"/>
      <c r="V17" s="58"/>
      <c r="W17" s="58"/>
      <c r="X17" s="58"/>
    </row>
    <row r="18" spans="1:24" ht="16.5" customHeight="1">
      <c r="A18" s="68" t="s">
        <v>120</v>
      </c>
      <c r="B18" s="127"/>
      <c r="C18" s="127"/>
      <c r="D18" s="1"/>
      <c r="E18" s="1"/>
      <c r="F18" s="1"/>
      <c r="G18" s="2"/>
      <c r="I18" s="308" t="str">
        <f>IF(C18=SUM(F18:G18),"0","la somma di G18+H18 è diversa dal valore C18")</f>
        <v>0</v>
      </c>
      <c r="J18" s="58"/>
      <c r="K18" s="67"/>
      <c r="L18" s="58"/>
      <c r="M18" s="67"/>
      <c r="N18" s="58"/>
      <c r="O18" s="67"/>
      <c r="P18" s="58"/>
      <c r="Q18" s="67"/>
      <c r="R18" s="58"/>
      <c r="S18" s="58"/>
      <c r="T18" s="67"/>
      <c r="U18" s="58"/>
      <c r="V18" s="58"/>
      <c r="W18" s="58"/>
      <c r="X18" s="58"/>
    </row>
    <row r="19" spans="1:24" ht="16.5" customHeight="1">
      <c r="A19" s="68" t="s">
        <v>121</v>
      </c>
      <c r="B19" s="127"/>
      <c r="C19" s="127"/>
      <c r="D19" s="1"/>
      <c r="E19" s="1"/>
      <c r="F19" s="1"/>
      <c r="G19" s="2"/>
      <c r="I19" s="308" t="str">
        <f>IF(C19=SUM(F19:G19),"0","la somma di F19+G19 è diversa dal valore C19")</f>
        <v>0</v>
      </c>
      <c r="J19" s="58"/>
      <c r="K19" s="67"/>
      <c r="L19" s="58"/>
      <c r="M19" s="67"/>
      <c r="N19" s="58"/>
      <c r="O19" s="67"/>
      <c r="P19" s="58"/>
      <c r="Q19" s="67"/>
      <c r="R19" s="58"/>
      <c r="S19" s="58"/>
      <c r="T19" s="67"/>
      <c r="U19" s="58"/>
      <c r="V19" s="58"/>
      <c r="W19" s="58"/>
      <c r="X19" s="58"/>
    </row>
    <row r="20" spans="1:24" ht="16.5" customHeight="1">
      <c r="A20" s="68" t="s">
        <v>122</v>
      </c>
      <c r="B20" s="127"/>
      <c r="C20" s="127"/>
      <c r="D20" s="1"/>
      <c r="E20" s="1"/>
      <c r="F20" s="1"/>
      <c r="G20" s="2"/>
      <c r="I20" s="308" t="str">
        <f>IF(C20=SUM(F20:G20),"0","la somma di F20+G20 è diversa dal valore C20")</f>
        <v>0</v>
      </c>
      <c r="J20" s="58"/>
      <c r="K20" s="67"/>
      <c r="L20" s="58"/>
      <c r="M20" s="67"/>
      <c r="N20" s="58"/>
      <c r="O20" s="67"/>
      <c r="P20" s="58"/>
      <c r="Q20" s="67"/>
      <c r="R20" s="58"/>
      <c r="S20" s="58"/>
      <c r="T20" s="67"/>
      <c r="U20" s="58"/>
      <c r="V20" s="58"/>
      <c r="W20" s="58"/>
      <c r="X20" s="58"/>
    </row>
    <row r="21" spans="1:24" ht="16.5" customHeight="1">
      <c r="A21" s="68" t="s">
        <v>123</v>
      </c>
      <c r="B21" s="127"/>
      <c r="C21" s="127"/>
      <c r="D21" s="1"/>
      <c r="E21" s="1"/>
      <c r="F21" s="1"/>
      <c r="G21" s="2"/>
      <c r="I21" s="308" t="str">
        <f>IF(C21=SUM(F21:G21),"0","la somma di F21+G21 è diversa dal valore C21")</f>
        <v>0</v>
      </c>
      <c r="J21" s="58"/>
      <c r="K21" s="67"/>
      <c r="L21" s="58"/>
      <c r="M21" s="67"/>
      <c r="N21" s="58"/>
      <c r="O21" s="67"/>
      <c r="P21" s="58"/>
      <c r="Q21" s="67"/>
      <c r="R21" s="58"/>
      <c r="S21" s="58"/>
      <c r="T21" s="67"/>
      <c r="U21" s="58"/>
      <c r="V21" s="58"/>
      <c r="W21" s="58"/>
      <c r="X21" s="58"/>
    </row>
    <row r="22" spans="1:24" ht="16.5" customHeight="1">
      <c r="A22" s="68" t="s">
        <v>124</v>
      </c>
      <c r="B22" s="127"/>
      <c r="C22" s="127"/>
      <c r="D22" s="1"/>
      <c r="E22" s="1"/>
      <c r="F22" s="1"/>
      <c r="G22" s="2"/>
      <c r="I22" s="308" t="str">
        <f>IF(C22=SUM(F22:G22),"0","la somma di F22+G22 è diversa dal valore C22")</f>
        <v>0</v>
      </c>
      <c r="J22" s="58"/>
      <c r="K22" s="67"/>
      <c r="L22" s="58"/>
      <c r="M22" s="67"/>
      <c r="N22" s="58"/>
      <c r="O22" s="67"/>
      <c r="P22" s="58"/>
      <c r="Q22" s="67"/>
      <c r="R22" s="58"/>
      <c r="S22" s="58"/>
      <c r="T22" s="67"/>
      <c r="U22" s="58"/>
      <c r="V22" s="58"/>
      <c r="W22" s="58"/>
      <c r="X22" s="58"/>
    </row>
    <row r="23" spans="1:24" ht="16.5" customHeight="1">
      <c r="A23" s="68" t="s">
        <v>125</v>
      </c>
      <c r="B23" s="127"/>
      <c r="C23" s="127"/>
      <c r="D23" s="1"/>
      <c r="E23" s="1"/>
      <c r="F23" s="1"/>
      <c r="G23" s="2"/>
      <c r="I23" s="308" t="str">
        <f>IF(C23=SUM(F23:G23),"0","la somma di F23+G23 è diversa dal valore C23")</f>
        <v>0</v>
      </c>
      <c r="J23" s="58"/>
      <c r="K23" s="67"/>
      <c r="L23" s="58"/>
      <c r="M23" s="67"/>
      <c r="N23" s="58"/>
      <c r="O23" s="67"/>
      <c r="P23" s="58"/>
      <c r="Q23" s="67"/>
      <c r="R23" s="58"/>
      <c r="S23" s="58"/>
      <c r="T23" s="67"/>
      <c r="U23" s="58"/>
      <c r="V23" s="58"/>
      <c r="W23" s="58"/>
      <c r="X23" s="58"/>
    </row>
    <row r="24" spans="1:24" ht="16.5" customHeight="1">
      <c r="A24" s="68" t="s">
        <v>126</v>
      </c>
      <c r="B24" s="127"/>
      <c r="C24" s="127"/>
      <c r="D24" s="1"/>
      <c r="E24" s="1"/>
      <c r="F24" s="1"/>
      <c r="G24" s="2"/>
      <c r="I24" s="308" t="str">
        <f>IF(C24=SUM(F24:G24),"0","la somma di F24+G24 è diversa dal valore C24")</f>
        <v>0</v>
      </c>
      <c r="J24" s="58"/>
      <c r="K24" s="67"/>
      <c r="L24" s="58"/>
      <c r="M24" s="67"/>
      <c r="N24" s="58"/>
      <c r="O24" s="67"/>
      <c r="P24" s="58"/>
      <c r="Q24" s="67"/>
      <c r="R24" s="58"/>
      <c r="S24" s="58"/>
      <c r="T24" s="67"/>
      <c r="U24" s="58"/>
      <c r="V24" s="58"/>
      <c r="W24" s="58"/>
      <c r="X24" s="58"/>
    </row>
    <row r="25" spans="1:24" ht="16.5" customHeight="1">
      <c r="A25" s="68" t="s">
        <v>127</v>
      </c>
      <c r="B25" s="127"/>
      <c r="C25" s="127"/>
      <c r="D25" s="1"/>
      <c r="E25" s="1"/>
      <c r="F25" s="1"/>
      <c r="G25" s="2"/>
      <c r="I25" s="308" t="str">
        <f>IF(C25=SUM(F25:G25),"0","la somma di F25+G25 è diversa dal valore C25")</f>
        <v>0</v>
      </c>
      <c r="J25" s="58"/>
      <c r="K25" s="67"/>
      <c r="L25" s="58"/>
      <c r="M25" s="67"/>
      <c r="N25" s="58"/>
      <c r="O25" s="67"/>
      <c r="P25" s="58"/>
      <c r="Q25" s="67"/>
      <c r="R25" s="58"/>
      <c r="S25" s="58"/>
      <c r="T25" s="67"/>
      <c r="U25" s="58"/>
      <c r="V25" s="58"/>
      <c r="W25" s="58"/>
      <c r="X25" s="58"/>
    </row>
    <row r="26" spans="1:24" ht="16.5" customHeight="1">
      <c r="A26" s="68" t="s">
        <v>128</v>
      </c>
      <c r="B26" s="127"/>
      <c r="C26" s="127"/>
      <c r="D26" s="1"/>
      <c r="E26" s="1"/>
      <c r="F26" s="1"/>
      <c r="G26" s="2"/>
      <c r="I26" s="308" t="str">
        <f>IF(C26=SUM(F26:G26),"0","la somma di F26+G26 è diversa dal valore C26")</f>
        <v>0</v>
      </c>
      <c r="J26" s="58"/>
      <c r="K26" s="67"/>
      <c r="L26" s="58"/>
      <c r="M26" s="67"/>
      <c r="N26" s="58"/>
      <c r="O26" s="67"/>
      <c r="P26" s="58"/>
      <c r="Q26" s="67"/>
      <c r="R26" s="58"/>
      <c r="S26" s="58"/>
      <c r="T26" s="67"/>
      <c r="U26" s="58"/>
      <c r="V26" s="58"/>
      <c r="W26" s="58"/>
      <c r="X26" s="58"/>
    </row>
    <row r="27" spans="1:24" ht="16.5" customHeight="1">
      <c r="A27" s="68" t="s">
        <v>129</v>
      </c>
      <c r="B27" s="127"/>
      <c r="C27" s="127"/>
      <c r="D27" s="1"/>
      <c r="E27" s="1"/>
      <c r="F27" s="1"/>
      <c r="G27" s="2"/>
      <c r="I27" s="308" t="str">
        <f>IF(C27=SUM(F27:G27),"0","la somma di F27+G27 è diversa dal valore C27")</f>
        <v>0</v>
      </c>
      <c r="J27" s="58"/>
      <c r="K27" s="67"/>
      <c r="L27" s="58"/>
      <c r="M27" s="67"/>
      <c r="N27" s="58"/>
      <c r="O27" s="67"/>
      <c r="P27" s="58"/>
      <c r="Q27" s="67"/>
      <c r="R27" s="58"/>
      <c r="S27" s="58"/>
      <c r="T27" s="67"/>
      <c r="U27" s="58"/>
      <c r="V27" s="58"/>
      <c r="W27" s="58"/>
      <c r="X27" s="58"/>
    </row>
    <row r="28" spans="1:24" ht="16.5" customHeight="1" thickBot="1">
      <c r="A28" s="77" t="s">
        <v>130</v>
      </c>
      <c r="B28" s="128"/>
      <c r="C28" s="128"/>
      <c r="D28" s="4"/>
      <c r="E28" s="4"/>
      <c r="F28" s="4"/>
      <c r="G28" s="5"/>
      <c r="I28" s="189" t="str">
        <f>IF(C28=SUM(F28:G28),"0","la somma di F28+G28 è diversa dal valore C28")</f>
        <v>0</v>
      </c>
      <c r="J28" s="58"/>
      <c r="K28" s="67"/>
      <c r="L28" s="58"/>
      <c r="M28" s="67"/>
      <c r="N28" s="58"/>
      <c r="O28" s="67"/>
      <c r="P28" s="58"/>
      <c r="Q28" s="67"/>
      <c r="R28" s="58"/>
      <c r="S28" s="58"/>
      <c r="T28" s="67"/>
      <c r="U28" s="58"/>
      <c r="V28" s="58"/>
      <c r="W28" s="58"/>
      <c r="X28" s="58"/>
    </row>
    <row r="29" spans="1:24" ht="7.5" customHeight="1" thickBot="1">
      <c r="B29" s="8"/>
      <c r="C29" s="8"/>
      <c r="D29" s="8"/>
      <c r="E29" s="8"/>
      <c r="I29" s="183"/>
      <c r="J29" s="58"/>
      <c r="K29" s="67"/>
      <c r="L29" s="58"/>
      <c r="M29" s="67"/>
      <c r="N29" s="58"/>
      <c r="O29" s="67"/>
      <c r="P29" s="58"/>
      <c r="Q29" s="67"/>
      <c r="R29" s="58"/>
      <c r="S29" s="58"/>
      <c r="T29" s="67"/>
      <c r="U29" s="58"/>
      <c r="V29" s="58"/>
      <c r="W29" s="58"/>
      <c r="X29" s="58"/>
    </row>
    <row r="30" spans="1:24" ht="16.5" customHeight="1" thickTop="1" thickBot="1">
      <c r="A30" s="71" t="s">
        <v>83</v>
      </c>
      <c r="B30" s="72">
        <f t="shared" ref="B30:G30" si="0">SUM(B8:B28)</f>
        <v>0</v>
      </c>
      <c r="C30" s="72">
        <f t="shared" si="0"/>
        <v>0</v>
      </c>
      <c r="D30" s="72">
        <f>SUM(D8:D28)</f>
        <v>0</v>
      </c>
      <c r="E30" s="72">
        <f t="shared" si="0"/>
        <v>0</v>
      </c>
      <c r="F30" s="72">
        <f t="shared" si="0"/>
        <v>0</v>
      </c>
      <c r="G30" s="73">
        <f t="shared" si="0"/>
        <v>0</v>
      </c>
      <c r="I30" s="184" t="str">
        <f>IF(C30=SUM(F30:G30),"0","la somma di F30+G30 è diversa dal valore C30")</f>
        <v>0</v>
      </c>
    </row>
    <row r="31" spans="1:24" s="58" customFormat="1" ht="6.6" customHeight="1" thickBot="1">
      <c r="A31" s="209"/>
      <c r="B31" s="210"/>
      <c r="D31" s="6"/>
      <c r="E31" s="6"/>
      <c r="F31" s="6"/>
      <c r="G31" s="6"/>
      <c r="H31" s="6"/>
      <c r="I31" s="6"/>
      <c r="J31" s="6"/>
    </row>
    <row r="32" spans="1:24" s="58" customFormat="1" ht="33.6" customHeight="1" thickTop="1" thickBot="1">
      <c r="A32" s="213" t="s">
        <v>84</v>
      </c>
      <c r="B32" s="208"/>
    </row>
    <row r="33" spans="1:9" ht="8.4499999999999993" customHeight="1" thickTop="1"/>
    <row r="34" spans="1:9" ht="11.1" customHeight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>
      <c r="A35" s="75"/>
      <c r="B35" s="75"/>
      <c r="C35" s="75"/>
      <c r="D35" s="75"/>
      <c r="E35" s="75"/>
      <c r="F35" s="75"/>
      <c r="G35" s="75"/>
      <c r="H35" s="75"/>
      <c r="I35" s="75"/>
    </row>
    <row r="36" spans="1:9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9" ht="12.75" thickBot="1"/>
    <row r="38" spans="1:9" ht="40.9" customHeight="1" thickTop="1" thickBot="1">
      <c r="A38" s="45" t="s">
        <v>131</v>
      </c>
      <c r="B38" s="306" t="str">
        <f t="shared" ref="B38:G38" si="1">IF(B30=SUM(B8:B28),"Totale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9" t="str">
        <f t="shared" si="1"/>
        <v>Totale coerente</v>
      </c>
    </row>
    <row r="39" spans="1:9" ht="12.75" thickTop="1"/>
  </sheetData>
  <sheetProtection sheet="1" objects="1" scenarios="1" selectLockedCells="1"/>
  <mergeCells count="7">
    <mergeCell ref="A36:I36"/>
    <mergeCell ref="I6:I7"/>
    <mergeCell ref="A2:G2"/>
    <mergeCell ref="A3:G3"/>
    <mergeCell ref="A6:A7"/>
    <mergeCell ref="B6:G6"/>
    <mergeCell ref="A34:I3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>
    <oddHeader>&amp;C&amp;A</oddHeader>
    <oddFooter>&amp;CMonitoraggio del sistema IeFP a.f. 2018-19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20">
    <tabColor theme="5" tint="0.39997558519241921"/>
    <pageSetUpPr fitToPage="1"/>
  </sheetPr>
  <dimension ref="A1:W38"/>
  <sheetViews>
    <sheetView showGridLines="0" tabSelected="1" zoomScale="80" zoomScaleNormal="80" zoomScalePageLayoutView="90" workbookViewId="0"/>
  </sheetViews>
  <sheetFormatPr defaultColWidth="9.140625" defaultRowHeight="12.75"/>
  <cols>
    <col min="1" max="1" width="70.42578125" bestFit="1" customWidth="1"/>
    <col min="2" max="2" width="12.5703125" customWidth="1"/>
    <col min="3" max="3" width="11.7109375" customWidth="1"/>
    <col min="4" max="4" width="16.28515625" customWidth="1"/>
    <col min="5" max="5" width="11" customWidth="1"/>
    <col min="6" max="6" width="11.42578125" customWidth="1"/>
    <col min="7" max="7" width="2.85546875" customWidth="1"/>
    <col min="8" max="8" width="39" customWidth="1"/>
  </cols>
  <sheetData>
    <row r="1" spans="1:23" ht="15.75">
      <c r="A1" s="114" t="s">
        <v>46</v>
      </c>
      <c r="F1" s="147"/>
    </row>
    <row r="2" spans="1:23" ht="16.5" customHeight="1">
      <c r="A2" s="264" t="s">
        <v>159</v>
      </c>
      <c r="B2" s="264"/>
      <c r="C2" s="264"/>
      <c r="D2" s="264"/>
      <c r="E2" s="264"/>
      <c r="F2" s="264"/>
    </row>
    <row r="3" spans="1:23" ht="16.5" customHeight="1">
      <c r="A3" s="265" t="s">
        <v>156</v>
      </c>
      <c r="B3" s="265"/>
      <c r="C3" s="265"/>
      <c r="D3" s="265"/>
      <c r="E3" s="265"/>
      <c r="F3" s="265"/>
      <c r="G3" s="61"/>
      <c r="H3" s="61"/>
      <c r="I3" s="61"/>
      <c r="J3" s="61"/>
      <c r="K3" s="61"/>
      <c r="L3" s="61"/>
    </row>
    <row r="4" spans="1:23" ht="16.5" customHeight="1">
      <c r="A4" s="78"/>
      <c r="B4" s="160"/>
      <c r="C4" s="160"/>
      <c r="D4" s="160"/>
      <c r="E4" s="61"/>
      <c r="F4" s="61"/>
      <c r="G4" s="61"/>
      <c r="H4" s="61"/>
      <c r="I4" s="61"/>
      <c r="J4" s="61"/>
      <c r="K4" s="61"/>
      <c r="L4" s="61"/>
    </row>
    <row r="5" spans="1:23" ht="16.5" customHeight="1" thickBot="1">
      <c r="B5" s="62"/>
      <c r="C5" s="168"/>
      <c r="E5" s="61"/>
      <c r="F5" s="61"/>
      <c r="G5" s="61"/>
      <c r="H5" s="61"/>
      <c r="I5" s="61"/>
      <c r="J5" s="61"/>
      <c r="K5" s="61"/>
      <c r="L5" s="61"/>
    </row>
    <row r="6" spans="1:23" ht="66" customHeight="1" thickTop="1" thickBot="1">
      <c r="A6" s="146" t="s">
        <v>49</v>
      </c>
      <c r="B6" s="148" t="s">
        <v>133</v>
      </c>
      <c r="C6" s="148" t="s">
        <v>54</v>
      </c>
      <c r="D6" s="64" t="s">
        <v>107</v>
      </c>
      <c r="E6" s="148" t="s">
        <v>134</v>
      </c>
      <c r="F6" s="150" t="s">
        <v>160</v>
      </c>
      <c r="H6" s="151" t="s">
        <v>98</v>
      </c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3" ht="16.5" customHeight="1" thickTop="1">
      <c r="A7" s="68" t="s">
        <v>110</v>
      </c>
      <c r="B7" s="127"/>
      <c r="C7" s="1"/>
      <c r="D7" s="1"/>
      <c r="E7" s="82"/>
      <c r="F7" s="83"/>
      <c r="H7" s="187" t="str">
        <f>IF(B7=SUM(E7:F7),"0","la somma di E7+F7 è diversa dal valore B7")</f>
        <v>0</v>
      </c>
      <c r="I7" s="58"/>
      <c r="J7" s="67"/>
      <c r="K7" s="58"/>
      <c r="L7" s="67"/>
      <c r="M7" s="58"/>
      <c r="N7" s="67"/>
      <c r="O7" s="58"/>
      <c r="P7" s="67"/>
      <c r="Q7" s="58"/>
      <c r="R7" s="58"/>
      <c r="S7" s="67"/>
      <c r="T7" s="58"/>
      <c r="U7" s="58"/>
      <c r="V7" s="58"/>
      <c r="W7" s="58"/>
    </row>
    <row r="8" spans="1:23" ht="16.5" customHeight="1">
      <c r="A8" s="68" t="s">
        <v>111</v>
      </c>
      <c r="B8" s="127"/>
      <c r="C8" s="1"/>
      <c r="D8" s="1"/>
      <c r="E8" s="82"/>
      <c r="F8" s="83"/>
      <c r="H8" s="308" t="str">
        <f>IF(B8=SUM(E8:F8),"0","la somma di E8+F8 è diversa dal valore B8")</f>
        <v>0</v>
      </c>
      <c r="I8" s="58"/>
      <c r="J8" s="67"/>
      <c r="K8" s="58"/>
      <c r="L8" s="67"/>
      <c r="M8" s="58"/>
      <c r="N8" s="67"/>
      <c r="O8" s="58"/>
      <c r="P8" s="67"/>
      <c r="Q8" s="58"/>
      <c r="R8" s="58"/>
      <c r="S8" s="67"/>
      <c r="T8" s="58"/>
      <c r="U8" s="58"/>
      <c r="V8" s="58"/>
      <c r="W8" s="58"/>
    </row>
    <row r="9" spans="1:23" ht="16.5" customHeight="1">
      <c r="A9" s="68" t="s">
        <v>112</v>
      </c>
      <c r="B9" s="127"/>
      <c r="C9" s="1"/>
      <c r="D9" s="1"/>
      <c r="E9" s="82"/>
      <c r="F9" s="83"/>
      <c r="H9" s="308" t="str">
        <f>IF(B9=SUM(E9:F9),"0","la somma di E9+F9 è diversa dal valore B9")</f>
        <v>0</v>
      </c>
      <c r="I9" s="58"/>
      <c r="J9" s="67"/>
      <c r="K9" s="58"/>
      <c r="L9" s="67"/>
      <c r="M9" s="58"/>
      <c r="N9" s="67"/>
      <c r="O9" s="58"/>
      <c r="P9" s="67"/>
      <c r="Q9" s="58"/>
      <c r="R9" s="58"/>
      <c r="S9" s="67"/>
      <c r="T9" s="58"/>
      <c r="U9" s="58"/>
      <c r="V9" s="58"/>
      <c r="W9" s="58"/>
    </row>
    <row r="10" spans="1:23" ht="16.5" customHeight="1">
      <c r="A10" s="68" t="s">
        <v>113</v>
      </c>
      <c r="B10" s="127"/>
      <c r="C10" s="1"/>
      <c r="D10" s="1"/>
      <c r="E10" s="82"/>
      <c r="F10" s="83"/>
      <c r="H10" s="308" t="str">
        <f>IF(B10=SUM(E10:F10),"0","la somma di E10+F10 è diversa dal valore B10")</f>
        <v>0</v>
      </c>
      <c r="I10" s="58"/>
      <c r="J10" s="67"/>
      <c r="K10" s="58"/>
      <c r="L10" s="67"/>
      <c r="M10" s="58"/>
      <c r="N10" s="67"/>
      <c r="O10" s="58"/>
      <c r="P10" s="67"/>
      <c r="Q10" s="58"/>
      <c r="R10" s="58"/>
      <c r="S10" s="67"/>
      <c r="T10" s="58"/>
      <c r="U10" s="58"/>
      <c r="V10" s="58"/>
      <c r="W10" s="58"/>
    </row>
    <row r="11" spans="1:23" ht="16.5" customHeight="1">
      <c r="A11" s="68" t="s">
        <v>114</v>
      </c>
      <c r="B11" s="127"/>
      <c r="C11" s="1"/>
      <c r="D11" s="1"/>
      <c r="E11" s="82"/>
      <c r="F11" s="83"/>
      <c r="H11" s="308" t="str">
        <f>IF(B11=SUM(E11:F11),"0","la somma di E11+F11 è diversa dal valore B11")</f>
        <v>0</v>
      </c>
      <c r="I11" s="58"/>
      <c r="J11" s="67"/>
      <c r="K11" s="58"/>
      <c r="L11" s="67"/>
      <c r="M11" s="58"/>
      <c r="N11" s="67"/>
      <c r="O11" s="58"/>
      <c r="P11" s="67"/>
      <c r="Q11" s="58"/>
      <c r="R11" s="58"/>
      <c r="S11" s="67"/>
      <c r="T11" s="58"/>
      <c r="U11" s="58"/>
      <c r="V11" s="58"/>
      <c r="W11" s="58"/>
    </row>
    <row r="12" spans="1:23" ht="16.5" customHeight="1">
      <c r="A12" s="68" t="s">
        <v>115</v>
      </c>
      <c r="B12" s="127"/>
      <c r="C12" s="1"/>
      <c r="D12" s="1"/>
      <c r="E12" s="82"/>
      <c r="F12" s="83"/>
      <c r="H12" s="308" t="str">
        <f>IF(B12=SUM(E12:F12),"0","la somma di E12+F12  è diversa dal valore B12")</f>
        <v>0</v>
      </c>
      <c r="I12" s="58"/>
      <c r="J12" s="67"/>
      <c r="K12" s="58"/>
      <c r="L12" s="67"/>
      <c r="M12" s="58"/>
      <c r="N12" s="67"/>
      <c r="O12" s="58"/>
      <c r="P12" s="67"/>
      <c r="Q12" s="58"/>
      <c r="R12" s="58"/>
      <c r="S12" s="67"/>
      <c r="T12" s="58"/>
      <c r="U12" s="58"/>
      <c r="V12" s="58"/>
      <c r="W12" s="58"/>
    </row>
    <row r="13" spans="1:23" ht="16.5" customHeight="1">
      <c r="A13" s="68" t="s">
        <v>116</v>
      </c>
      <c r="B13" s="127"/>
      <c r="C13" s="1"/>
      <c r="D13" s="1"/>
      <c r="E13" s="82"/>
      <c r="F13" s="83"/>
      <c r="H13" s="308" t="str">
        <f>IF(B13=SUM(E13:F13),"0","la somma di E13+F13 è diversa dal valore B13")</f>
        <v>0</v>
      </c>
      <c r="I13" s="58"/>
      <c r="J13" s="67"/>
      <c r="K13" s="58"/>
      <c r="L13" s="67"/>
      <c r="M13" s="58"/>
      <c r="N13" s="67"/>
      <c r="O13" s="58"/>
      <c r="P13" s="67"/>
      <c r="Q13" s="58"/>
      <c r="R13" s="58"/>
      <c r="S13" s="67"/>
      <c r="T13" s="58"/>
      <c r="U13" s="58"/>
      <c r="V13" s="58"/>
      <c r="W13" s="58"/>
    </row>
    <row r="14" spans="1:23" ht="16.5" customHeight="1">
      <c r="A14" s="68" t="s">
        <v>117</v>
      </c>
      <c r="B14" s="127"/>
      <c r="C14" s="1"/>
      <c r="D14" s="1"/>
      <c r="E14" s="82"/>
      <c r="F14" s="83"/>
      <c r="H14" s="308" t="str">
        <f>IF(B14=SUM(E14:F14),"0","la somma di E14+F14 è diversa dal valore B14")</f>
        <v>0</v>
      </c>
      <c r="I14" s="58"/>
      <c r="J14" s="67"/>
      <c r="K14" s="58"/>
      <c r="L14" s="67"/>
      <c r="M14" s="58"/>
      <c r="N14" s="67"/>
      <c r="O14" s="58"/>
      <c r="P14" s="67"/>
      <c r="Q14" s="58"/>
      <c r="R14" s="58"/>
      <c r="S14" s="67"/>
      <c r="T14" s="58"/>
      <c r="U14" s="58"/>
      <c r="V14" s="58"/>
      <c r="W14" s="58"/>
    </row>
    <row r="15" spans="1:23" ht="16.5" customHeight="1">
      <c r="A15" s="68" t="s">
        <v>118</v>
      </c>
      <c r="B15" s="127"/>
      <c r="C15" s="1"/>
      <c r="D15" s="1"/>
      <c r="E15" s="82"/>
      <c r="F15" s="83"/>
      <c r="H15" s="308" t="str">
        <f>IF(B15=SUM(E15:F15),"0","la somma di E15+F15 è diversa dal valore B15")</f>
        <v>0</v>
      </c>
      <c r="I15" s="58"/>
      <c r="J15" s="67"/>
      <c r="K15" s="58"/>
      <c r="L15" s="67"/>
      <c r="M15" s="58"/>
      <c r="N15" s="67"/>
      <c r="O15" s="58"/>
      <c r="P15" s="67"/>
      <c r="Q15" s="58"/>
      <c r="R15" s="58"/>
      <c r="S15" s="67"/>
      <c r="T15" s="58"/>
      <c r="U15" s="58"/>
      <c r="V15" s="58"/>
      <c r="W15" s="58"/>
    </row>
    <row r="16" spans="1:23" ht="16.5" customHeight="1">
      <c r="A16" s="68" t="s">
        <v>119</v>
      </c>
      <c r="B16" s="127"/>
      <c r="C16" s="1"/>
      <c r="D16" s="1"/>
      <c r="E16" s="82"/>
      <c r="F16" s="83"/>
      <c r="H16" s="308" t="str">
        <f>IF(B16=SUM(E16:F16),"0","la somma di E16+F16 è diversa dal valore B16")</f>
        <v>0</v>
      </c>
      <c r="I16" s="58"/>
      <c r="J16" s="67"/>
      <c r="K16" s="58"/>
      <c r="L16" s="67"/>
      <c r="M16" s="58"/>
      <c r="N16" s="67"/>
      <c r="O16" s="58"/>
      <c r="P16" s="67"/>
      <c r="Q16" s="58"/>
      <c r="R16" s="58"/>
      <c r="S16" s="67"/>
      <c r="T16" s="58"/>
      <c r="U16" s="58"/>
      <c r="V16" s="58"/>
      <c r="W16" s="58"/>
    </row>
    <row r="17" spans="1:23" ht="16.5" customHeight="1">
      <c r="A17" s="68" t="s">
        <v>120</v>
      </c>
      <c r="B17" s="127"/>
      <c r="C17" s="1"/>
      <c r="D17" s="1"/>
      <c r="E17" s="82"/>
      <c r="F17" s="83"/>
      <c r="H17" s="308" t="str">
        <f>IF(B17=SUM(E17:F17),"0","la somma di E17+F17 è diversa dal valore B17")</f>
        <v>0</v>
      </c>
      <c r="I17" s="58"/>
      <c r="J17" s="67"/>
      <c r="K17" s="58"/>
      <c r="L17" s="67"/>
      <c r="M17" s="58"/>
      <c r="N17" s="67"/>
      <c r="O17" s="58"/>
      <c r="P17" s="67"/>
      <c r="Q17" s="58"/>
      <c r="R17" s="58"/>
      <c r="S17" s="67"/>
      <c r="T17" s="58"/>
      <c r="U17" s="58"/>
      <c r="V17" s="58"/>
      <c r="W17" s="58"/>
    </row>
    <row r="18" spans="1:23" ht="16.5" customHeight="1">
      <c r="A18" s="68" t="s">
        <v>121</v>
      </c>
      <c r="B18" s="127"/>
      <c r="C18" s="1"/>
      <c r="D18" s="1"/>
      <c r="E18" s="82"/>
      <c r="F18" s="83"/>
      <c r="H18" s="308" t="str">
        <f>IF(B18=SUM(E18:F18),"0","la somma di E18+F18 è diversa dal valore B18")</f>
        <v>0</v>
      </c>
      <c r="I18" s="58"/>
      <c r="J18" s="67"/>
      <c r="K18" s="58"/>
      <c r="L18" s="67"/>
      <c r="M18" s="58"/>
      <c r="N18" s="67"/>
      <c r="O18" s="58"/>
      <c r="P18" s="67"/>
      <c r="Q18" s="58"/>
      <c r="R18" s="58"/>
      <c r="S18" s="67"/>
      <c r="T18" s="58"/>
      <c r="U18" s="58"/>
      <c r="V18" s="58"/>
      <c r="W18" s="58"/>
    </row>
    <row r="19" spans="1:23" ht="16.5" customHeight="1">
      <c r="A19" s="68" t="s">
        <v>122</v>
      </c>
      <c r="B19" s="127"/>
      <c r="C19" s="1"/>
      <c r="D19" s="1"/>
      <c r="E19" s="82"/>
      <c r="F19" s="83"/>
      <c r="H19" s="308" t="str">
        <f>IF(B19=SUM(E19:F19),"0","la somma di E19+F19 è diversa dal valore B19")</f>
        <v>0</v>
      </c>
      <c r="I19" s="58"/>
      <c r="J19" s="67"/>
      <c r="K19" s="58"/>
      <c r="L19" s="67"/>
      <c r="M19" s="58"/>
      <c r="N19" s="67"/>
      <c r="O19" s="58"/>
      <c r="P19" s="67"/>
      <c r="Q19" s="58"/>
      <c r="R19" s="58"/>
      <c r="S19" s="67"/>
      <c r="T19" s="58"/>
      <c r="U19" s="58"/>
      <c r="V19" s="58"/>
      <c r="W19" s="58"/>
    </row>
    <row r="20" spans="1:23" ht="16.5" customHeight="1">
      <c r="A20" s="68" t="s">
        <v>123</v>
      </c>
      <c r="B20" s="127"/>
      <c r="C20" s="1"/>
      <c r="D20" s="1"/>
      <c r="E20" s="82"/>
      <c r="F20" s="83"/>
      <c r="H20" s="308" t="str">
        <f>IF(B20=SUM(E20:F20),"0","la somma di E20+F20 è diversa dal valore B20")</f>
        <v>0</v>
      </c>
      <c r="I20" s="58"/>
      <c r="J20" s="67"/>
      <c r="K20" s="58"/>
      <c r="L20" s="67"/>
      <c r="M20" s="58"/>
      <c r="N20" s="67"/>
      <c r="O20" s="58"/>
      <c r="P20" s="67"/>
      <c r="Q20" s="58"/>
      <c r="R20" s="58"/>
      <c r="S20" s="67"/>
      <c r="T20" s="58"/>
      <c r="U20" s="58"/>
      <c r="V20" s="58"/>
      <c r="W20" s="58"/>
    </row>
    <row r="21" spans="1:23" ht="16.5" customHeight="1">
      <c r="A21" s="68" t="s">
        <v>124</v>
      </c>
      <c r="B21" s="127"/>
      <c r="C21" s="1"/>
      <c r="D21" s="1"/>
      <c r="E21" s="82"/>
      <c r="F21" s="83"/>
      <c r="H21" s="308" t="str">
        <f>IF(B21=SUM(E21:F21),"0","la somma di E21+F21 è diversa dal valore B21")</f>
        <v>0</v>
      </c>
      <c r="I21" s="58"/>
      <c r="J21" s="67"/>
      <c r="K21" s="58"/>
      <c r="L21" s="67"/>
      <c r="M21" s="58"/>
      <c r="N21" s="67"/>
      <c r="O21" s="58"/>
      <c r="P21" s="67"/>
      <c r="Q21" s="58"/>
      <c r="R21" s="58"/>
      <c r="S21" s="67"/>
      <c r="T21" s="58"/>
      <c r="U21" s="58"/>
      <c r="V21" s="58"/>
      <c r="W21" s="58"/>
    </row>
    <row r="22" spans="1:23" ht="16.5" customHeight="1">
      <c r="A22" s="68" t="s">
        <v>125</v>
      </c>
      <c r="B22" s="127"/>
      <c r="C22" s="1"/>
      <c r="D22" s="1"/>
      <c r="E22" s="82"/>
      <c r="F22" s="83"/>
      <c r="H22" s="308" t="str">
        <f>IF(B22=SUM(E22:F22),"0","la somma di E22+F22 è diversa dal valore B22")</f>
        <v>0</v>
      </c>
      <c r="I22" s="58"/>
      <c r="J22" s="67"/>
      <c r="K22" s="58"/>
      <c r="L22" s="67"/>
      <c r="M22" s="58"/>
      <c r="N22" s="67"/>
      <c r="O22" s="58"/>
      <c r="P22" s="67"/>
      <c r="Q22" s="58"/>
      <c r="R22" s="58"/>
      <c r="S22" s="67"/>
      <c r="T22" s="58"/>
      <c r="U22" s="58"/>
      <c r="V22" s="58"/>
      <c r="W22" s="58"/>
    </row>
    <row r="23" spans="1:23" ht="16.5" customHeight="1">
      <c r="A23" s="68" t="s">
        <v>126</v>
      </c>
      <c r="B23" s="127"/>
      <c r="C23" s="1"/>
      <c r="D23" s="1"/>
      <c r="E23" s="82"/>
      <c r="F23" s="83"/>
      <c r="H23" s="308" t="str">
        <f>IF(B23=SUM(E23:F23),"0","la somma di E23+F23 è diversa dal valore B23")</f>
        <v>0</v>
      </c>
      <c r="I23" s="58"/>
      <c r="J23" s="67"/>
      <c r="K23" s="58"/>
      <c r="L23" s="67"/>
      <c r="M23" s="58"/>
      <c r="N23" s="67"/>
      <c r="O23" s="58"/>
      <c r="P23" s="67"/>
      <c r="Q23" s="58"/>
      <c r="R23" s="58"/>
      <c r="S23" s="67"/>
      <c r="T23" s="58"/>
      <c r="U23" s="58"/>
      <c r="V23" s="58"/>
      <c r="W23" s="58"/>
    </row>
    <row r="24" spans="1:23" ht="16.5" customHeight="1">
      <c r="A24" s="68" t="s">
        <v>127</v>
      </c>
      <c r="B24" s="127"/>
      <c r="C24" s="1"/>
      <c r="D24" s="1"/>
      <c r="E24" s="82"/>
      <c r="F24" s="83"/>
      <c r="H24" s="308" t="str">
        <f>IF(B24=SUM(E24:F24),"0","la somma di E24+F24 è diversa dal valore B24")</f>
        <v>0</v>
      </c>
      <c r="I24" s="58"/>
      <c r="J24" s="67"/>
      <c r="K24" s="58"/>
      <c r="L24" s="67"/>
      <c r="M24" s="58"/>
      <c r="N24" s="67"/>
      <c r="O24" s="58"/>
      <c r="P24" s="67"/>
      <c r="Q24" s="58"/>
      <c r="R24" s="58"/>
      <c r="S24" s="67"/>
      <c r="T24" s="58"/>
      <c r="U24" s="58"/>
      <c r="V24" s="58"/>
      <c r="W24" s="58"/>
    </row>
    <row r="25" spans="1:23" ht="16.5" customHeight="1">
      <c r="A25" s="68" t="s">
        <v>128</v>
      </c>
      <c r="B25" s="127"/>
      <c r="C25" s="1"/>
      <c r="D25" s="1"/>
      <c r="E25" s="82"/>
      <c r="F25" s="83"/>
      <c r="H25" s="308" t="str">
        <f>IF(B25=SUM(E25:F25),"0","la somma di E25+F25 è diversa dal valore B25")</f>
        <v>0</v>
      </c>
      <c r="I25" s="58"/>
      <c r="J25" s="67"/>
      <c r="K25" s="58"/>
      <c r="L25" s="67"/>
      <c r="M25" s="58"/>
      <c r="N25" s="67"/>
      <c r="O25" s="58"/>
      <c r="P25" s="67"/>
      <c r="Q25" s="58"/>
      <c r="R25" s="58"/>
      <c r="S25" s="67"/>
      <c r="T25" s="58"/>
      <c r="U25" s="58"/>
      <c r="V25" s="58"/>
      <c r="W25" s="58"/>
    </row>
    <row r="26" spans="1:23" ht="16.5" customHeight="1">
      <c r="A26" s="68" t="s">
        <v>129</v>
      </c>
      <c r="B26" s="127"/>
      <c r="C26" s="1"/>
      <c r="D26" s="1"/>
      <c r="E26" s="82"/>
      <c r="F26" s="83"/>
      <c r="H26" s="308" t="str">
        <f>IF(B26=SUM(E26:F26),"0","la somma di E26+F26 è diversa dal valore B26")</f>
        <v>0</v>
      </c>
      <c r="I26" s="58"/>
      <c r="J26" s="67"/>
      <c r="K26" s="58"/>
      <c r="L26" s="67"/>
      <c r="M26" s="58"/>
      <c r="N26" s="67"/>
      <c r="O26" s="58"/>
      <c r="P26" s="67"/>
      <c r="Q26" s="58"/>
      <c r="R26" s="58"/>
      <c r="S26" s="67"/>
      <c r="T26" s="58"/>
      <c r="U26" s="58"/>
      <c r="V26" s="58"/>
      <c r="W26" s="58"/>
    </row>
    <row r="27" spans="1:23" s="74" customFormat="1" ht="16.5" customHeight="1" thickBot="1">
      <c r="A27" s="77" t="s">
        <v>130</v>
      </c>
      <c r="B27" s="127"/>
      <c r="C27" s="1"/>
      <c r="D27" s="1"/>
      <c r="E27" s="82"/>
      <c r="F27" s="83"/>
      <c r="H27" s="314" t="str">
        <f>IF(B27=SUM(E27:F27),"0","la somma di E27+F27 è diversa dal valore B27")</f>
        <v>0</v>
      </c>
      <c r="I27" s="58"/>
      <c r="J27" s="67"/>
      <c r="K27" s="58"/>
      <c r="L27" s="67"/>
      <c r="M27" s="58"/>
      <c r="N27" s="67"/>
      <c r="O27" s="58"/>
      <c r="P27" s="67"/>
      <c r="Q27" s="58"/>
      <c r="R27" s="58"/>
      <c r="S27" s="67"/>
      <c r="T27" s="58"/>
      <c r="U27" s="58"/>
      <c r="V27" s="58"/>
      <c r="W27" s="58"/>
    </row>
    <row r="28" spans="1:23" ht="5.25" customHeight="1" thickBot="1">
      <c r="A28" s="7"/>
      <c r="B28" s="8"/>
      <c r="C28" s="8"/>
      <c r="D28" s="8"/>
      <c r="H28" s="183"/>
    </row>
    <row r="29" spans="1:23" ht="14.25" thickTop="1" thickBot="1">
      <c r="A29" s="71" t="s">
        <v>83</v>
      </c>
      <c r="B29" s="72">
        <f t="shared" ref="B29:F29" si="0">SUM(B7:B27)</f>
        <v>0</v>
      </c>
      <c r="C29" s="72">
        <f t="shared" si="0"/>
        <v>0</v>
      </c>
      <c r="D29" s="72">
        <f t="shared" si="0"/>
        <v>0</v>
      </c>
      <c r="E29" s="72">
        <f t="shared" si="0"/>
        <v>0</v>
      </c>
      <c r="F29" s="73">
        <f t="shared" si="0"/>
        <v>0</v>
      </c>
      <c r="H29" s="184" t="str">
        <f>IF(B29=SUM(E29:F29),"0","la somma di E29+F29 è diversa dal valore B29")</f>
        <v>0</v>
      </c>
    </row>
    <row r="30" spans="1:23" s="58" customFormat="1" ht="6.6" customHeight="1" thickBot="1">
      <c r="A30" s="209"/>
      <c r="B30" s="210"/>
      <c r="D30" s="6"/>
      <c r="E30" s="6"/>
      <c r="F30" s="6"/>
      <c r="G30" s="6"/>
      <c r="H30" s="6"/>
      <c r="I30" s="6"/>
      <c r="J30" s="6"/>
    </row>
    <row r="31" spans="1:23" s="58" customFormat="1" ht="33.6" customHeight="1" thickTop="1" thickBot="1">
      <c r="A31" s="213" t="s">
        <v>137</v>
      </c>
      <c r="B31" s="208"/>
    </row>
    <row r="32" spans="1:23" ht="6.6" customHeight="1" thickTop="1"/>
    <row r="33" spans="1:9" ht="3.6" customHeight="1">
      <c r="A33" s="226"/>
      <c r="B33" s="226"/>
      <c r="C33" s="226"/>
      <c r="D33" s="226"/>
      <c r="E33" s="226"/>
      <c r="F33" s="226"/>
      <c r="G33" s="226"/>
      <c r="H33" s="226"/>
      <c r="I33" s="226"/>
    </row>
    <row r="34" spans="1:9" ht="8.4499999999999993" customHeight="1">
      <c r="A34" s="75"/>
      <c r="B34" s="75"/>
      <c r="C34" s="75"/>
      <c r="D34" s="75"/>
      <c r="E34" s="75"/>
      <c r="F34" s="75"/>
      <c r="G34" s="75"/>
      <c r="H34" s="75"/>
    </row>
    <row r="35" spans="1:9">
      <c r="A35" s="226" t="s">
        <v>102</v>
      </c>
      <c r="B35" s="227"/>
      <c r="C35" s="227"/>
      <c r="D35" s="227"/>
      <c r="E35" s="227"/>
      <c r="F35" s="227"/>
      <c r="G35" s="75"/>
      <c r="H35" s="75"/>
    </row>
    <row r="36" spans="1:9" ht="13.5" thickBot="1"/>
    <row r="37" spans="1:9" ht="35.450000000000003" customHeight="1" thickTop="1" thickBot="1">
      <c r="A37" s="46" t="s">
        <v>103</v>
      </c>
      <c r="B37" s="157" t="str">
        <f t="shared" ref="B37:F37" si="1">IF(B29=SUM(B7:B27),"Totale coerente", "Totale NON Coerente rispetto alla somma dei dati della colonna")</f>
        <v>Totale coerente</v>
      </c>
      <c r="C37" s="158" t="str">
        <f t="shared" si="1"/>
        <v>Totale coerente</v>
      </c>
      <c r="D37" s="158" t="str">
        <f t="shared" si="1"/>
        <v>Totale coerente</v>
      </c>
      <c r="E37" s="158" t="str">
        <f t="shared" si="1"/>
        <v>Totale coerente</v>
      </c>
      <c r="F37" s="159" t="str">
        <f t="shared" si="1"/>
        <v>Totale coerente</v>
      </c>
    </row>
    <row r="38" spans="1:9" ht="13.5" thickTop="1"/>
  </sheetData>
  <sheetProtection sheet="1" objects="1" scenarios="1" selectLockedCells="1"/>
  <mergeCells count="4">
    <mergeCell ref="A2:F2"/>
    <mergeCell ref="A3:F3"/>
    <mergeCell ref="A35:F35"/>
    <mergeCell ref="A33:I33"/>
  </mergeCells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  <oddFooter>&amp;CMonitoraggio del sistema IeFP a.f. 2018-19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1">
    <pageSetUpPr fitToPage="1"/>
  </sheetPr>
  <dimension ref="A1:B44"/>
  <sheetViews>
    <sheetView topLeftCell="A13" zoomScale="70" zoomScaleNormal="70" workbookViewId="0">
      <selection activeCell="B24" sqref="B24"/>
    </sheetView>
  </sheetViews>
  <sheetFormatPr defaultRowHeight="12.75"/>
  <cols>
    <col min="1" max="1" width="31.42578125" style="9" customWidth="1"/>
    <col min="2" max="2" width="139.7109375" customWidth="1"/>
  </cols>
  <sheetData>
    <row r="1" spans="1:2" ht="13.5" thickBot="1"/>
    <row r="2" spans="1:2" s="10" customFormat="1" ht="27.6" customHeight="1">
      <c r="A2" s="214" t="s">
        <v>4</v>
      </c>
      <c r="B2" s="215"/>
    </row>
    <row r="3" spans="1:2" ht="9.75" customHeight="1">
      <c r="A3" s="47"/>
      <c r="B3" s="48"/>
    </row>
    <row r="4" spans="1:2" s="10" customFormat="1" ht="18" customHeight="1">
      <c r="A4" s="123" t="s">
        <v>5</v>
      </c>
      <c r="B4" s="52" t="s">
        <v>6</v>
      </c>
    </row>
    <row r="5" spans="1:2" s="10" customFormat="1" ht="10.5" customHeight="1">
      <c r="A5" s="49"/>
      <c r="B5" s="52"/>
    </row>
    <row r="6" spans="1:2" s="10" customFormat="1" ht="18" customHeight="1">
      <c r="A6" s="123" t="s">
        <v>7</v>
      </c>
      <c r="B6" s="52" t="s">
        <v>8</v>
      </c>
    </row>
    <row r="7" spans="1:2" s="10" customFormat="1" ht="10.5" customHeight="1">
      <c r="A7" s="47"/>
      <c r="B7" s="53"/>
    </row>
    <row r="8" spans="1:2" s="10" customFormat="1" ht="18" customHeight="1">
      <c r="A8" s="123" t="s">
        <v>9</v>
      </c>
      <c r="B8" s="52" t="s">
        <v>10</v>
      </c>
    </row>
    <row r="9" spans="1:2" s="10" customFormat="1" ht="10.5" customHeight="1">
      <c r="A9" s="49"/>
      <c r="B9" s="52"/>
    </row>
    <row r="10" spans="1:2" s="10" customFormat="1" ht="18" customHeight="1">
      <c r="A10" s="123" t="s">
        <v>11</v>
      </c>
      <c r="B10" s="52" t="s">
        <v>12</v>
      </c>
    </row>
    <row r="11" spans="1:2" s="10" customFormat="1" ht="10.5" customHeight="1">
      <c r="A11" s="47"/>
      <c r="B11" s="53"/>
    </row>
    <row r="12" spans="1:2" s="10" customFormat="1" ht="18" customHeight="1">
      <c r="A12" s="123" t="s">
        <v>13</v>
      </c>
      <c r="B12" s="52" t="s">
        <v>14</v>
      </c>
    </row>
    <row r="13" spans="1:2" s="10" customFormat="1" ht="10.5" customHeight="1">
      <c r="A13" s="49"/>
      <c r="B13" s="52"/>
    </row>
    <row r="14" spans="1:2" s="10" customFormat="1" ht="18" customHeight="1">
      <c r="A14" s="123" t="s">
        <v>15</v>
      </c>
      <c r="B14" s="52" t="s">
        <v>16</v>
      </c>
    </row>
    <row r="15" spans="1:2" s="10" customFormat="1" ht="10.5" customHeight="1">
      <c r="A15" s="139"/>
      <c r="B15" s="52"/>
    </row>
    <row r="16" spans="1:2" s="10" customFormat="1" ht="18" customHeight="1">
      <c r="A16" s="171" t="s">
        <v>17</v>
      </c>
      <c r="B16" s="178" t="s">
        <v>18</v>
      </c>
    </row>
    <row r="17" spans="1:2" s="10" customFormat="1" ht="10.5" customHeight="1">
      <c r="A17" s="49"/>
      <c r="B17" s="52"/>
    </row>
    <row r="18" spans="1:2" s="10" customFormat="1" ht="18" customHeight="1">
      <c r="A18" s="118" t="s">
        <v>19</v>
      </c>
      <c r="B18" s="52" t="s">
        <v>20</v>
      </c>
    </row>
    <row r="19" spans="1:2" s="10" customFormat="1" ht="10.5" customHeight="1">
      <c r="A19" s="49"/>
      <c r="B19" s="52"/>
    </row>
    <row r="20" spans="1:2" s="10" customFormat="1" ht="18" customHeight="1">
      <c r="A20" s="118" t="s">
        <v>21</v>
      </c>
      <c r="B20" s="52" t="s">
        <v>22</v>
      </c>
    </row>
    <row r="21" spans="1:2" ht="10.5" customHeight="1">
      <c r="A21" s="50"/>
      <c r="B21" s="52"/>
    </row>
    <row r="22" spans="1:2" ht="18" customHeight="1">
      <c r="A22" s="118" t="s">
        <v>23</v>
      </c>
      <c r="B22" s="52" t="s">
        <v>24</v>
      </c>
    </row>
    <row r="23" spans="1:2" ht="10.5" customHeight="1">
      <c r="A23" s="50"/>
      <c r="B23" s="52"/>
    </row>
    <row r="24" spans="1:2" ht="18" customHeight="1">
      <c r="A24" s="118" t="s">
        <v>25</v>
      </c>
      <c r="B24" s="52" t="s">
        <v>26</v>
      </c>
    </row>
    <row r="25" spans="1:2" ht="10.5" customHeight="1">
      <c r="A25" s="50"/>
      <c r="B25" s="52"/>
    </row>
    <row r="26" spans="1:2" ht="18" customHeight="1">
      <c r="A26" s="137" t="s">
        <v>27</v>
      </c>
      <c r="B26" s="52" t="s">
        <v>28</v>
      </c>
    </row>
    <row r="27" spans="1:2" ht="10.5" customHeight="1">
      <c r="A27" s="50"/>
      <c r="B27" s="52"/>
    </row>
    <row r="28" spans="1:2" ht="18" customHeight="1">
      <c r="A28" s="137" t="s">
        <v>29</v>
      </c>
      <c r="B28" s="52" t="s">
        <v>30</v>
      </c>
    </row>
    <row r="29" spans="1:2" ht="10.5" customHeight="1">
      <c r="A29" s="47"/>
      <c r="B29" s="53"/>
    </row>
    <row r="30" spans="1:2" ht="18" customHeight="1">
      <c r="A30" s="137" t="s">
        <v>31</v>
      </c>
      <c r="B30" s="52" t="s">
        <v>32</v>
      </c>
    </row>
    <row r="31" spans="1:2" ht="10.5" customHeight="1">
      <c r="A31" s="139"/>
      <c r="B31" s="52"/>
    </row>
    <row r="32" spans="1:2" ht="18" customHeight="1">
      <c r="A32" s="137" t="s">
        <v>33</v>
      </c>
      <c r="B32" s="52" t="s">
        <v>34</v>
      </c>
    </row>
    <row r="33" spans="1:2" ht="10.5" customHeight="1">
      <c r="A33" s="47"/>
      <c r="B33" s="53"/>
    </row>
    <row r="34" spans="1:2" ht="18" customHeight="1">
      <c r="A34" s="137" t="s">
        <v>35</v>
      </c>
      <c r="B34" s="52" t="s">
        <v>36</v>
      </c>
    </row>
    <row r="35" spans="1:2" ht="10.5" customHeight="1">
      <c r="A35" s="139"/>
      <c r="B35" s="52"/>
    </row>
    <row r="36" spans="1:2" ht="18" customHeight="1">
      <c r="A36" s="137" t="s">
        <v>37</v>
      </c>
      <c r="B36" s="52" t="s">
        <v>38</v>
      </c>
    </row>
    <row r="37" spans="1:2" ht="10.5" customHeight="1">
      <c r="A37" s="139"/>
      <c r="B37" s="53"/>
    </row>
    <row r="38" spans="1:2" ht="18" customHeight="1">
      <c r="A38" s="138" t="s">
        <v>39</v>
      </c>
      <c r="B38" s="178" t="s">
        <v>40</v>
      </c>
    </row>
    <row r="39" spans="1:2" ht="10.5" customHeight="1">
      <c r="A39" s="139"/>
      <c r="B39" s="178"/>
    </row>
    <row r="40" spans="1:2" ht="14.1" customHeight="1">
      <c r="A40" s="216" t="s">
        <v>41</v>
      </c>
      <c r="B40" s="179" t="s">
        <v>42</v>
      </c>
    </row>
    <row r="41" spans="1:2" ht="21.6" customHeight="1">
      <c r="A41" s="216"/>
      <c r="B41" s="179" t="s">
        <v>43</v>
      </c>
    </row>
    <row r="42" spans="1:2" ht="10.5" customHeight="1">
      <c r="A42" s="51"/>
      <c r="B42" s="178"/>
    </row>
    <row r="43" spans="1:2" ht="18" customHeight="1">
      <c r="A43" s="140" t="s">
        <v>44</v>
      </c>
      <c r="B43" s="53" t="s">
        <v>45</v>
      </c>
    </row>
    <row r="44" spans="1:2" ht="10.5" customHeight="1" thickBot="1">
      <c r="A44" s="180"/>
      <c r="B44" s="181"/>
    </row>
  </sheetData>
  <sheetProtection sheet="1" objects="1" scenarios="1" selectLockedCells="1"/>
  <mergeCells count="2">
    <mergeCell ref="A2:B2"/>
    <mergeCell ref="A40:A41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 alignWithMargins="0">
    <oddFooter>&amp;CMonitoraggio del sistema IeFP a.f. 2018-19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16">
    <tabColor theme="0" tint="-0.249977111117893"/>
    <pageSetUpPr fitToPage="1"/>
  </sheetPr>
  <dimension ref="A1:P26"/>
  <sheetViews>
    <sheetView showGridLines="0" topLeftCell="A4" zoomScale="85" zoomScaleNormal="85" zoomScalePageLayoutView="90" workbookViewId="0"/>
  </sheetViews>
  <sheetFormatPr defaultColWidth="9.140625" defaultRowHeight="12"/>
  <cols>
    <col min="1" max="1" width="15" style="7" customWidth="1"/>
    <col min="2" max="2" width="13.5703125" style="7" customWidth="1"/>
    <col min="3" max="3" width="12.7109375" style="7" customWidth="1"/>
    <col min="4" max="4" width="11" style="7" customWidth="1"/>
    <col min="5" max="5" width="15.5703125" style="7" customWidth="1"/>
    <col min="6" max="6" width="11.5703125" style="7" customWidth="1"/>
    <col min="7" max="7" width="15.5703125" style="7" customWidth="1"/>
    <col min="8" max="8" width="11.5703125" style="7" customWidth="1"/>
    <col min="9" max="9" width="16.140625" style="7" customWidth="1"/>
    <col min="10" max="10" width="11.5703125" style="7" customWidth="1"/>
    <col min="11" max="11" width="15.5703125" style="7" customWidth="1"/>
    <col min="12" max="12" width="11.5703125" style="7" customWidth="1"/>
    <col min="13" max="13" width="11.140625" style="7" customWidth="1"/>
    <col min="14" max="14" width="14" style="7" customWidth="1"/>
    <col min="15" max="15" width="15.85546875" style="7" customWidth="1"/>
    <col min="16" max="16384" width="9.140625" style="7"/>
  </cols>
  <sheetData>
    <row r="1" spans="1:16" ht="25.35" customHeight="1">
      <c r="A1" s="114" t="s">
        <v>46</v>
      </c>
      <c r="B1" s="113"/>
      <c r="C1" s="113"/>
      <c r="D1" s="113"/>
      <c r="E1" s="117"/>
      <c r="F1" s="117"/>
      <c r="J1" s="94"/>
      <c r="L1" s="59"/>
    </row>
    <row r="2" spans="1:16" ht="50.25" customHeight="1">
      <c r="A2" s="266" t="s">
        <v>161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9"/>
      <c r="N2" s="9"/>
      <c r="O2" s="9"/>
      <c r="P2" s="9"/>
    </row>
    <row r="3" spans="1:16" ht="18.600000000000001" customHeight="1">
      <c r="A3" s="266" t="s">
        <v>162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9"/>
      <c r="N3" s="9"/>
      <c r="O3" s="9"/>
      <c r="P3" s="9"/>
    </row>
    <row r="4" spans="1:16" ht="18.600000000000001" customHeight="1">
      <c r="A4" s="266" t="s">
        <v>163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</row>
    <row r="5" spans="1:16" ht="30" customHeight="1">
      <c r="A5" s="269" t="s">
        <v>164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</row>
    <row r="6" spans="1:16" ht="14.1" customHeight="1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6" ht="39.75" customHeight="1" thickBot="1">
      <c r="A7" s="95" t="s">
        <v>165</v>
      </c>
      <c r="C7" s="96"/>
      <c r="D7" s="96"/>
      <c r="F7" s="97"/>
      <c r="G7" s="97"/>
      <c r="H7" s="97"/>
      <c r="I7" s="97"/>
      <c r="J7" s="97"/>
    </row>
    <row r="8" spans="1:16" s="101" customFormat="1" ht="78" customHeight="1">
      <c r="A8" s="98" t="s">
        <v>166</v>
      </c>
      <c r="B8" s="99" t="s">
        <v>167</v>
      </c>
      <c r="C8" s="99" t="s">
        <v>168</v>
      </c>
      <c r="D8" s="99" t="s">
        <v>54</v>
      </c>
      <c r="E8" s="99" t="s">
        <v>169</v>
      </c>
      <c r="F8" s="99" t="s">
        <v>54</v>
      </c>
      <c r="G8" s="99" t="s">
        <v>170</v>
      </c>
      <c r="H8" s="99" t="s">
        <v>54</v>
      </c>
      <c r="I8" s="99" t="s">
        <v>171</v>
      </c>
      <c r="J8" s="175" t="s">
        <v>54</v>
      </c>
      <c r="K8" s="197" t="s">
        <v>172</v>
      </c>
      <c r="L8" s="196" t="s">
        <v>54</v>
      </c>
      <c r="M8" s="99" t="s">
        <v>173</v>
      </c>
      <c r="N8" s="99" t="s">
        <v>174</v>
      </c>
      <c r="O8" s="100" t="s">
        <v>175</v>
      </c>
    </row>
    <row r="9" spans="1:16" ht="19.5" customHeight="1">
      <c r="A9" s="102" t="s">
        <v>176</v>
      </c>
      <c r="B9" s="103">
        <f>+'12. I anno suss com'!B31+'8. I anno suss in'!B31+'1. I anno IF'!B31</f>
        <v>0</v>
      </c>
      <c r="C9" s="103">
        <f>+'12. I anno suss com'!C31+'8. I anno suss in'!C31+'1. I anno IF'!C31</f>
        <v>0</v>
      </c>
      <c r="D9" s="103">
        <f>+'12. I anno suss com'!D31+'8. I anno suss in'!D31+'1. I anno IF'!D31</f>
        <v>0</v>
      </c>
      <c r="E9" s="133">
        <f>+'1. I anno IF'!C31</f>
        <v>0</v>
      </c>
      <c r="F9" s="133">
        <f>+'1. I anno IF'!D31</f>
        <v>0</v>
      </c>
      <c r="G9" s="129">
        <f>+'8. I anno suss in'!C31</f>
        <v>0</v>
      </c>
      <c r="H9" s="129">
        <f>+'8. I anno suss in'!D31</f>
        <v>0</v>
      </c>
      <c r="I9" s="131">
        <f>+'12. I anno suss com'!C31</f>
        <v>0</v>
      </c>
      <c r="J9" s="176">
        <f>+'12. I anno suss com'!D31</f>
        <v>0</v>
      </c>
      <c r="K9" s="316">
        <f>+'7. I anno nuova suss'!C31</f>
        <v>0</v>
      </c>
      <c r="L9" s="174">
        <f>+'7. I anno nuova suss'!D31</f>
        <v>0</v>
      </c>
      <c r="M9" s="317"/>
      <c r="N9" s="317"/>
      <c r="O9" s="198"/>
    </row>
    <row r="10" spans="1:16" ht="19.5" customHeight="1">
      <c r="A10" s="102" t="s">
        <v>177</v>
      </c>
      <c r="B10" s="103">
        <f>+'9. II anno suss in'!B31+'13. II anno suss com'!B31+'2. II anno IF'!B31</f>
        <v>0</v>
      </c>
      <c r="C10" s="103">
        <f>+'13. II anno suss com'!C31+'9. II anno suss in'!C31+'2. II anno IF'!C31</f>
        <v>0</v>
      </c>
      <c r="D10" s="103">
        <f>+'13. II anno suss com'!D31+'9. II anno suss in'!D31+'2. II anno IF'!D31</f>
        <v>0</v>
      </c>
      <c r="E10" s="133">
        <f>+'2. II anno IF'!C31</f>
        <v>0</v>
      </c>
      <c r="F10" s="133">
        <f>+'2. II anno IF'!D31</f>
        <v>0</v>
      </c>
      <c r="G10" s="129">
        <f>+'9. II anno suss in'!C31</f>
        <v>0</v>
      </c>
      <c r="H10" s="129">
        <f>+'9. II anno suss in'!D31</f>
        <v>0</v>
      </c>
      <c r="I10" s="131">
        <f>+'13. II anno suss com'!C31</f>
        <v>0</v>
      </c>
      <c r="J10" s="131">
        <f>+'13. II anno suss com'!D31</f>
        <v>0</v>
      </c>
      <c r="K10" s="199"/>
      <c r="L10" s="205"/>
      <c r="M10" s="203"/>
      <c r="N10" s="203"/>
      <c r="O10" s="198"/>
    </row>
    <row r="11" spans="1:16" ht="19.5" customHeight="1">
      <c r="A11" s="102" t="s">
        <v>178</v>
      </c>
      <c r="B11" s="103">
        <f>'14. III anno suss com'!B31+'10. III anno suss in'!B31+'3. III anno IF'!B31</f>
        <v>0</v>
      </c>
      <c r="C11" s="103">
        <f>'10. III anno suss in'!C31+'14. III anno suss com'!C31+'3. III anno IF'!C31</f>
        <v>0</v>
      </c>
      <c r="D11" s="103">
        <f>'10. III anno suss in'!D31+'14. III anno suss com'!D31+'3. III anno IF'!D31</f>
        <v>0</v>
      </c>
      <c r="E11" s="134">
        <f>+'3. III anno IF'!C31</f>
        <v>0</v>
      </c>
      <c r="F11" s="134">
        <f>+'3. III anno IF'!D31</f>
        <v>0</v>
      </c>
      <c r="G11" s="129">
        <f>+'10. III anno suss in'!C31</f>
        <v>0</v>
      </c>
      <c r="H11" s="129">
        <f>+'10. III anno suss in'!D31</f>
        <v>0</v>
      </c>
      <c r="I11" s="131">
        <f>+'14. III anno suss com'!C31</f>
        <v>0</v>
      </c>
      <c r="J11" s="131">
        <f>+'14. III anno suss com'!D31</f>
        <v>0</v>
      </c>
      <c r="K11" s="199"/>
      <c r="L11" s="206"/>
      <c r="M11" s="204"/>
      <c r="N11" s="204"/>
      <c r="O11" s="198"/>
    </row>
    <row r="12" spans="1:16" ht="21.75" customHeight="1" thickBot="1">
      <c r="A12" s="104" t="s">
        <v>179</v>
      </c>
      <c r="B12" s="105">
        <f>'14. III anno suss com'!B31+'10. III anno suss in'!B31+'13. II anno suss com'!B31+'12. I anno suss com'!B31+'9. II anno suss in'!B31+'8. I anno suss in'!B31+'3. III anno IF'!B31+'2. II anno IF'!B31+'1. I anno IF'!B31</f>
        <v>0</v>
      </c>
      <c r="C12" s="105">
        <f>'10. III anno suss in'!C31+'14. III anno suss com'!C31+'13. II anno suss com'!C31+'12. I anno suss com'!C31+'9. II anno suss in'!C31+'8. I anno suss in'!C31+'3. III anno IF'!C31+'2. II anno IF'!C31+'1. I anno IF'!C31</f>
        <v>0</v>
      </c>
      <c r="D12" s="105">
        <f>'10. III anno suss in'!D31+'14. III anno suss com'!D31+'13. II anno suss com'!D31+'12. I anno suss com'!D31+'9. II anno suss in'!D31+'8. I anno suss in'!D31+'3. III anno IF'!D31+'2. II anno IF'!D31+'1. I anno IF'!D31</f>
        <v>0</v>
      </c>
      <c r="E12" s="135">
        <f>+'1. I anno IF'!C31+'2. II anno IF'!C31+'3. III anno IF'!C31</f>
        <v>0</v>
      </c>
      <c r="F12" s="135">
        <f>+'1. I anno IF'!D31+'2. II anno IF'!D31+'3. III anno IF'!D31</f>
        <v>0</v>
      </c>
      <c r="G12" s="130">
        <f>+'9. II anno suss in'!C31+'8. I anno suss in'!C31+'10. III anno suss in'!C31</f>
        <v>0</v>
      </c>
      <c r="H12" s="130">
        <f>+'9. II anno suss in'!D31+'8. I anno suss in'!D31+'10. III anno suss in'!D31</f>
        <v>0</v>
      </c>
      <c r="I12" s="132">
        <f>+'12. I anno suss com'!C31+'13. II anno suss com'!C31+'14. III anno suss com'!C31</f>
        <v>0</v>
      </c>
      <c r="J12" s="177">
        <f>+'12. I anno suss com'!D31+'13. II anno suss com'!D31+'14. III anno suss com'!D31</f>
        <v>0</v>
      </c>
      <c r="K12" s="174">
        <f>+K9</f>
        <v>0</v>
      </c>
      <c r="L12" s="174">
        <f>+L9</f>
        <v>0</v>
      </c>
      <c r="M12" s="200">
        <f>+'4. qualif IF'!B30</f>
        <v>0</v>
      </c>
      <c r="N12" s="201">
        <f>+'11. qualif suss in'!B30</f>
        <v>0</v>
      </c>
      <c r="O12" s="202">
        <f>+'15. qualificati suss com'!B30</f>
        <v>0</v>
      </c>
    </row>
    <row r="13" spans="1:16">
      <c r="A13" s="106"/>
      <c r="B13" s="106"/>
      <c r="C13" s="106"/>
      <c r="D13" s="106"/>
      <c r="G13" s="106"/>
      <c r="H13" s="106"/>
      <c r="I13" s="106"/>
      <c r="J13" s="106"/>
    </row>
    <row r="14" spans="1:16" ht="39" customHeight="1">
      <c r="A14" s="107"/>
      <c r="C14" s="108"/>
      <c r="D14" s="108"/>
      <c r="E14" s="108"/>
      <c r="F14" s="108"/>
      <c r="G14" s="108"/>
      <c r="H14" s="108"/>
      <c r="I14" s="108"/>
      <c r="J14" s="108"/>
      <c r="K14" s="108"/>
      <c r="L14" s="108"/>
    </row>
    <row r="16" spans="1:16" ht="36" customHeight="1" thickBot="1">
      <c r="A16" s="95" t="s">
        <v>165</v>
      </c>
      <c r="B16" s="95"/>
      <c r="C16" s="95"/>
      <c r="D16" s="95"/>
      <c r="E16" s="109"/>
      <c r="F16" s="109"/>
      <c r="G16" s="109"/>
    </row>
    <row r="17" spans="1:14" s="101" customFormat="1" ht="72.75" customHeight="1">
      <c r="A17" s="98" t="s">
        <v>166</v>
      </c>
      <c r="B17" s="99" t="s">
        <v>167</v>
      </c>
      <c r="C17" s="99" t="s">
        <v>168</v>
      </c>
      <c r="D17" s="99" t="s">
        <v>54</v>
      </c>
      <c r="E17" s="99" t="s">
        <v>169</v>
      </c>
      <c r="F17" s="99" t="s">
        <v>54</v>
      </c>
      <c r="G17" s="99" t="s">
        <v>180</v>
      </c>
      <c r="H17" s="175" t="s">
        <v>54</v>
      </c>
      <c r="I17" s="99" t="s">
        <v>181</v>
      </c>
      <c r="J17" s="100" t="s">
        <v>182</v>
      </c>
    </row>
    <row r="18" spans="1:14" ht="22.5" customHeight="1" thickBot="1">
      <c r="A18" s="104" t="s">
        <v>183</v>
      </c>
      <c r="B18" s="105">
        <f>+'5. IV anno IF'!B30+'16. IV anno suss com'!B30</f>
        <v>0</v>
      </c>
      <c r="C18" s="105">
        <f>+'5. IV anno IF'!C30+'16. IV anno suss com'!C30</f>
        <v>0</v>
      </c>
      <c r="D18" s="105">
        <f>+'5. IV anno IF'!D30+'16. IV anno suss com'!D30</f>
        <v>0</v>
      </c>
      <c r="E18" s="136">
        <f>+'5. IV anno IF'!C30</f>
        <v>0</v>
      </c>
      <c r="F18" s="136">
        <f>+'5. IV anno IF'!D30</f>
        <v>0</v>
      </c>
      <c r="G18" s="132">
        <f>+'16. IV anno suss com'!C30</f>
        <v>0</v>
      </c>
      <c r="H18" s="177">
        <f>+'16. IV anno suss com'!D30</f>
        <v>0</v>
      </c>
      <c r="I18" s="200">
        <f>+'6. diplom IF'!B29</f>
        <v>0</v>
      </c>
      <c r="J18" s="207">
        <f>+'17. diplom suss com'!B29</f>
        <v>0</v>
      </c>
      <c r="M18" s="110"/>
      <c r="N18" s="110"/>
    </row>
    <row r="19" spans="1:14" ht="22.5" customHeight="1">
      <c r="A19" s="111"/>
      <c r="B19" s="112"/>
      <c r="C19" s="111"/>
      <c r="D19" s="112"/>
      <c r="E19" s="112"/>
      <c r="F19" s="112"/>
      <c r="G19" s="111"/>
      <c r="H19" s="112"/>
      <c r="I19" s="111"/>
    </row>
    <row r="22" spans="1:14" ht="12.75">
      <c r="A22" s="74" t="s">
        <v>184</v>
      </c>
    </row>
    <row r="24" spans="1:14" ht="15">
      <c r="A24" s="268"/>
      <c r="B24" s="318"/>
      <c r="C24" s="318"/>
      <c r="D24" s="318"/>
      <c r="E24" s="318"/>
      <c r="F24" s="318"/>
      <c r="G24" s="318"/>
      <c r="H24" s="318"/>
      <c r="I24" s="318"/>
      <c r="J24" s="318"/>
    </row>
    <row r="26" spans="1:14" ht="12" customHeight="1">
      <c r="A26" s="267"/>
      <c r="B26" s="319"/>
      <c r="C26" s="319"/>
      <c r="D26" s="319"/>
      <c r="E26" s="319"/>
      <c r="F26" s="319"/>
      <c r="G26" s="319"/>
      <c r="H26" s="319"/>
      <c r="I26" s="319"/>
      <c r="J26" s="319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0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0" orientation="landscape" r:id="rId1"/>
  <headerFooter alignWithMargins="0"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12">
    <tabColor theme="0" tint="-0.249977111117893"/>
  </sheetPr>
  <dimension ref="A1:G35"/>
  <sheetViews>
    <sheetView zoomScale="85" zoomScaleNormal="85" zoomScalePageLayoutView="90" workbookViewId="0">
      <selection activeCell="D12" sqref="D12"/>
    </sheetView>
  </sheetViews>
  <sheetFormatPr defaultColWidth="9.140625" defaultRowHeight="14.25"/>
  <cols>
    <col min="1" max="1" width="9.140625" style="14"/>
    <col min="2" max="2" width="68" style="14" customWidth="1"/>
    <col min="3" max="3" width="15" style="14" bestFit="1" customWidth="1"/>
    <col min="4" max="4" width="15.42578125" style="14" customWidth="1"/>
    <col min="5" max="5" width="17.85546875" style="14" customWidth="1"/>
    <col min="6" max="6" width="4.42578125" style="14" customWidth="1"/>
    <col min="7" max="7" width="30.5703125" style="16" customWidth="1"/>
    <col min="8" max="16384" width="9.140625" style="14"/>
  </cols>
  <sheetData>
    <row r="1" spans="1:7" ht="16.5" customHeight="1">
      <c r="A1" s="114" t="s">
        <v>46</v>
      </c>
      <c r="C1" s="15"/>
    </row>
    <row r="2" spans="1:7" ht="19.350000000000001" customHeight="1">
      <c r="A2" s="275" t="s">
        <v>185</v>
      </c>
      <c r="B2" s="276"/>
      <c r="C2" s="276"/>
      <c r="D2" s="276"/>
      <c r="E2" s="276"/>
    </row>
    <row r="3" spans="1:7" ht="13.5" customHeight="1">
      <c r="A3" s="277"/>
      <c r="B3" s="278"/>
      <c r="C3" s="278"/>
      <c r="D3" s="278"/>
      <c r="E3" s="278"/>
    </row>
    <row r="4" spans="1:7" ht="23.25" customHeight="1">
      <c r="A4" s="280" t="s">
        <v>186</v>
      </c>
      <c r="B4" s="281"/>
      <c r="C4" s="281"/>
      <c r="D4" s="281"/>
      <c r="E4" s="281"/>
    </row>
    <row r="5" spans="1:7" ht="7.5" customHeight="1" thickBot="1">
      <c r="A5" s="279"/>
      <c r="B5" s="279"/>
      <c r="C5" s="279"/>
      <c r="D5" s="279"/>
      <c r="E5" s="279"/>
    </row>
    <row r="6" spans="1:7" ht="36.75" customHeight="1" thickTop="1">
      <c r="A6" s="270" t="s">
        <v>187</v>
      </c>
      <c r="B6" s="271"/>
      <c r="C6" s="17" t="s">
        <v>188</v>
      </c>
      <c r="D6" s="145" t="s">
        <v>189</v>
      </c>
      <c r="E6" s="18" t="s">
        <v>190</v>
      </c>
      <c r="G6" s="19" t="s">
        <v>191</v>
      </c>
    </row>
    <row r="7" spans="1:7" ht="15" customHeight="1" thickBot="1">
      <c r="A7" s="272"/>
      <c r="B7" s="273"/>
      <c r="C7" s="320"/>
      <c r="D7" s="320"/>
      <c r="E7" s="321"/>
      <c r="F7" s="20"/>
      <c r="G7" s="21" t="str">
        <f>IF(E7=SUM(C7:D7),"Giusto","Attenzione la somma della cella C7+D7 non è uguale al totale della cella E7")</f>
        <v>Giusto</v>
      </c>
    </row>
    <row r="8" spans="1:7" ht="10.5" customHeight="1" thickBot="1">
      <c r="A8" s="26"/>
      <c r="B8" s="27"/>
      <c r="C8" s="28"/>
      <c r="D8" s="29"/>
      <c r="E8" s="30"/>
      <c r="F8" s="25"/>
      <c r="G8" s="21"/>
    </row>
    <row r="9" spans="1:7" ht="26.25" customHeight="1">
      <c r="A9" s="274" t="s">
        <v>192</v>
      </c>
      <c r="B9" s="55" t="s">
        <v>193</v>
      </c>
      <c r="C9" s="17" t="s">
        <v>194</v>
      </c>
      <c r="D9" s="17" t="s">
        <v>189</v>
      </c>
      <c r="E9" s="18" t="s">
        <v>195</v>
      </c>
      <c r="G9" s="21"/>
    </row>
    <row r="10" spans="1:7" ht="15.6" customHeight="1">
      <c r="A10" s="322"/>
      <c r="B10" s="323" t="s">
        <v>196</v>
      </c>
      <c r="C10" s="324"/>
      <c r="D10" s="324"/>
      <c r="E10" s="325"/>
      <c r="G10" s="21" t="str">
        <f>IF(E10=SUM(C10:D10),"Giusto","Attenzione la somma della cella C17+D17 non è uguale al totale della cella E17")</f>
        <v>Giusto</v>
      </c>
    </row>
    <row r="11" spans="1:7" ht="15.6" customHeight="1">
      <c r="A11" s="322"/>
      <c r="B11" s="323" t="s">
        <v>197</v>
      </c>
      <c r="C11" s="324"/>
      <c r="D11" s="324"/>
      <c r="E11" s="325"/>
      <c r="F11" s="25"/>
      <c r="G11" s="21" t="str">
        <f>IF(E11=SUM(C11:D11),"Giusto","Attenzione la somma della cella C18+D18 non è uguale al totale della cella E18")</f>
        <v>Giusto</v>
      </c>
    </row>
    <row r="12" spans="1:7" ht="15.6" customHeight="1">
      <c r="A12" s="322"/>
      <c r="B12" s="323" t="s">
        <v>198</v>
      </c>
      <c r="C12" s="324"/>
      <c r="D12" s="324"/>
      <c r="E12" s="325"/>
      <c r="F12" s="25"/>
      <c r="G12" s="21" t="str">
        <f>IF(E12=SUM(C12:D12),"Giusto","Attenzione la somma della cella C19+D19 non è uguale al totale della cella E19")</f>
        <v>Giusto</v>
      </c>
    </row>
    <row r="13" spans="1:7" ht="19.5" customHeight="1" thickBot="1">
      <c r="A13" s="326"/>
      <c r="B13" s="327" t="s">
        <v>199</v>
      </c>
      <c r="C13" s="328"/>
      <c r="D13" s="328"/>
      <c r="E13" s="329"/>
      <c r="F13" s="25"/>
      <c r="G13" s="31" t="str">
        <f>IF(E13=SUM(C13:D13),"Giusto","Attenzione la somma della cella C20+D20 non è uguale al totale della cella E20")</f>
        <v>Giusto</v>
      </c>
    </row>
    <row r="14" spans="1:7" ht="11.25" customHeight="1" thickBot="1">
      <c r="A14" s="330"/>
      <c r="B14" s="330"/>
      <c r="C14" s="32"/>
      <c r="D14" s="32"/>
      <c r="E14" s="32"/>
      <c r="G14" s="33"/>
    </row>
    <row r="15" spans="1:7" ht="21" customHeight="1" thickTop="1" thickBot="1">
      <c r="A15" s="34"/>
      <c r="B15" s="35" t="s">
        <v>200</v>
      </c>
      <c r="C15" s="36"/>
      <c r="D15" s="331"/>
      <c r="E15" s="37"/>
      <c r="G15" s="33"/>
    </row>
    <row r="16" spans="1:7" ht="21.6" customHeight="1" thickTop="1">
      <c r="A16" s="42"/>
      <c r="B16" s="42"/>
      <c r="C16" s="15"/>
      <c r="D16" s="42"/>
      <c r="E16" s="43"/>
      <c r="G16" s="33"/>
    </row>
    <row r="17" spans="1:7" ht="21.75" customHeight="1">
      <c r="A17" s="282" t="s">
        <v>201</v>
      </c>
      <c r="B17" s="282"/>
      <c r="C17" s="282"/>
      <c r="D17" s="282"/>
      <c r="E17" s="282"/>
      <c r="G17" s="33"/>
    </row>
    <row r="18" spans="1:7" ht="6.75" customHeight="1" thickBot="1">
      <c r="A18" s="279"/>
      <c r="B18" s="279"/>
      <c r="C18" s="279"/>
      <c r="D18" s="279"/>
      <c r="E18" s="279"/>
      <c r="G18" s="33"/>
    </row>
    <row r="19" spans="1:7" ht="36.75" customHeight="1" thickTop="1">
      <c r="A19" s="270" t="s">
        <v>202</v>
      </c>
      <c r="B19" s="271"/>
      <c r="C19" s="17" t="s">
        <v>188</v>
      </c>
      <c r="D19" s="17" t="s">
        <v>189</v>
      </c>
      <c r="E19" s="18" t="s">
        <v>203</v>
      </c>
      <c r="G19" s="19" t="s">
        <v>191</v>
      </c>
    </row>
    <row r="20" spans="1:7" ht="15" customHeight="1" thickBot="1">
      <c r="A20" s="272"/>
      <c r="B20" s="273"/>
      <c r="C20" s="332"/>
      <c r="D20" s="332"/>
      <c r="E20" s="329"/>
      <c r="G20" s="21" t="str">
        <f>IF(E20=SUM(C20:D20),"Giusto","Attenzione la somma della cella C34+D34 non è uguale al totale della cella E34")</f>
        <v>Giusto</v>
      </c>
    </row>
    <row r="21" spans="1:7" ht="9.75" customHeight="1" thickBot="1">
      <c r="A21" s="22"/>
      <c r="B21" s="23"/>
      <c r="C21" s="24"/>
      <c r="D21" s="24"/>
      <c r="E21" s="30"/>
      <c r="G21" s="21"/>
    </row>
    <row r="22" spans="1:7" ht="29.25" customHeight="1">
      <c r="A22" s="274" t="s">
        <v>192</v>
      </c>
      <c r="B22" s="54" t="s">
        <v>204</v>
      </c>
      <c r="C22" s="17" t="s">
        <v>194</v>
      </c>
      <c r="D22" s="17" t="s">
        <v>189</v>
      </c>
      <c r="E22" s="18" t="s">
        <v>195</v>
      </c>
      <c r="G22" s="21"/>
    </row>
    <row r="23" spans="1:7" ht="15.6" customHeight="1">
      <c r="A23" s="322"/>
      <c r="B23" s="333" t="s">
        <v>205</v>
      </c>
      <c r="C23" s="324"/>
      <c r="D23" s="324"/>
      <c r="E23" s="325"/>
      <c r="G23" s="21" t="str">
        <f>IF(E23=SUM(C23:D23),"Giusto","Attenzione la somma della cella C44+D44 non è uguale al totale della cella E44")</f>
        <v>Giusto</v>
      </c>
    </row>
    <row r="24" spans="1:7" ht="15.6" customHeight="1">
      <c r="A24" s="322"/>
      <c r="B24" s="333" t="s">
        <v>206</v>
      </c>
      <c r="C24" s="324"/>
      <c r="D24" s="324"/>
      <c r="E24" s="325"/>
      <c r="G24" s="21" t="str">
        <f>IF(E24=SUM(C24:D24),"Giusto","Attenzione la somma della cella C45+D45 non è uguale al totale della cella E45")</f>
        <v>Giusto</v>
      </c>
    </row>
    <row r="25" spans="1:7" ht="15.6" customHeight="1">
      <c r="A25" s="322"/>
      <c r="B25" s="333" t="s">
        <v>207</v>
      </c>
      <c r="C25" s="324"/>
      <c r="D25" s="324"/>
      <c r="E25" s="325"/>
      <c r="G25" s="21" t="str">
        <f>IF(E25=SUM(C25:D25),"Giusto","Attenzione la somma della cella C46+D46 non è uguale al totale della cella E46")</f>
        <v>Giusto</v>
      </c>
    </row>
    <row r="26" spans="1:7" ht="15.6" customHeight="1" thickBot="1">
      <c r="A26" s="326"/>
      <c r="B26" s="334" t="s">
        <v>208</v>
      </c>
      <c r="C26" s="328"/>
      <c r="D26" s="328"/>
      <c r="E26" s="329"/>
      <c r="G26" s="31" t="str">
        <f>IF(E26=SUM(C26:D26),"Giusto","Attenzione la somma della cella C47+D47 non è uguale al totale della cella E47")</f>
        <v>Giusto</v>
      </c>
    </row>
    <row r="27" spans="1:7" ht="11.25" customHeight="1" thickBot="1">
      <c r="A27" s="34"/>
      <c r="B27" s="34"/>
      <c r="C27" s="44"/>
      <c r="D27" s="44"/>
      <c r="E27" s="44"/>
    </row>
    <row r="28" spans="1:7" ht="18" customHeight="1" thickTop="1" thickBot="1">
      <c r="A28" s="34"/>
      <c r="B28" s="35" t="s">
        <v>209</v>
      </c>
      <c r="C28" s="36"/>
      <c r="D28" s="331"/>
      <c r="E28" s="34"/>
    </row>
    <row r="29" spans="1:7" ht="7.5" customHeight="1" thickTop="1">
      <c r="B29" s="38"/>
      <c r="C29" s="39"/>
    </row>
    <row r="30" spans="1:7">
      <c r="A30" s="40" t="s">
        <v>210</v>
      </c>
    </row>
    <row r="31" spans="1:7" s="34" customFormat="1" ht="11.25">
      <c r="A31" s="41" t="s">
        <v>211</v>
      </c>
      <c r="G31" s="16"/>
    </row>
    <row r="32" spans="1:7" s="34" customFormat="1" ht="11.25">
      <c r="A32" s="41" t="s">
        <v>212</v>
      </c>
      <c r="G32" s="16"/>
    </row>
    <row r="33" spans="1:1" ht="14.1" customHeight="1">
      <c r="A33" s="40" t="s">
        <v>213</v>
      </c>
    </row>
    <row r="34" spans="1:1" ht="14.1" customHeight="1">
      <c r="A34" s="40" t="s">
        <v>214</v>
      </c>
    </row>
    <row r="35" spans="1:1" ht="14.1" customHeight="1">
      <c r="A35" s="40" t="s">
        <v>215</v>
      </c>
    </row>
  </sheetData>
  <sheetProtection sheet="1" objects="1" scenarios="1" selectLockedCells="1"/>
  <mergeCells count="11">
    <mergeCell ref="A19:B20"/>
    <mergeCell ref="A22:A26"/>
    <mergeCell ref="A2:E2"/>
    <mergeCell ref="A3:E3"/>
    <mergeCell ref="A5:E5"/>
    <mergeCell ref="A6:B7"/>
    <mergeCell ref="A4:E4"/>
    <mergeCell ref="A17:E17"/>
    <mergeCell ref="A9:A13"/>
    <mergeCell ref="A14:B14"/>
    <mergeCell ref="A18:E18"/>
  </mergeCells>
  <phoneticPr fontId="42" type="noConversion"/>
  <pageMargins left="0.78740157480314965" right="0" top="0.35433070866141736" bottom="0.35433070866141736" header="0.31496062992125984" footer="0.31496062992125984"/>
  <pageSetup paperSize="9" scale="90" orientation="landscape" r:id="rId1"/>
  <headerFooter alignWithMargins="0">
    <oddFooter>&amp;CMonitoraggio del sistema IeFP a.f. 2018-19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13">
    <tabColor theme="3" tint="0.39997558519241921"/>
  </sheetPr>
  <dimension ref="A1:D143"/>
  <sheetViews>
    <sheetView zoomScale="85" zoomScaleNormal="85" workbookViewId="0">
      <selection activeCell="B7" sqref="B7"/>
    </sheetView>
  </sheetViews>
  <sheetFormatPr defaultColWidth="9" defaultRowHeight="12.75"/>
  <cols>
    <col min="1" max="1" width="40.5703125" customWidth="1"/>
    <col min="2" max="2" width="68.42578125" customWidth="1"/>
    <col min="3" max="3" width="8.5703125" customWidth="1"/>
    <col min="4" max="4" width="7.85546875" customWidth="1"/>
  </cols>
  <sheetData>
    <row r="1" spans="1:4" ht="15">
      <c r="A1" s="114" t="s">
        <v>46</v>
      </c>
    </row>
    <row r="2" spans="1:4" ht="20.25" customHeight="1">
      <c r="A2" s="9" t="s">
        <v>216</v>
      </c>
    </row>
    <row r="4" spans="1:4" ht="64.5" customHeight="1">
      <c r="A4" s="283" t="s">
        <v>217</v>
      </c>
      <c r="B4" s="284"/>
      <c r="C4" s="335"/>
      <c r="D4" s="335"/>
    </row>
    <row r="6" spans="1:4" ht="42" customHeight="1">
      <c r="A6" s="336" t="s">
        <v>218</v>
      </c>
      <c r="B6" s="141" t="s">
        <v>219</v>
      </c>
      <c r="C6" s="142"/>
    </row>
    <row r="7" spans="1:4" ht="40.5" customHeight="1">
      <c r="A7" s="143"/>
      <c r="B7" s="116"/>
      <c r="C7" s="142"/>
    </row>
    <row r="8" spans="1:4" ht="42" customHeight="1">
      <c r="A8" s="116"/>
      <c r="B8" s="116"/>
      <c r="C8" s="142"/>
    </row>
    <row r="9" spans="1:4" ht="42" customHeight="1">
      <c r="A9" s="116"/>
      <c r="B9" s="116"/>
      <c r="C9" s="142"/>
    </row>
    <row r="10" spans="1:4" ht="42" customHeight="1">
      <c r="A10" s="116"/>
      <c r="B10" s="116"/>
      <c r="C10" s="142"/>
    </row>
    <row r="11" spans="1:4" ht="42" customHeight="1">
      <c r="A11" s="116"/>
      <c r="B11" s="116"/>
      <c r="C11" s="142"/>
    </row>
    <row r="12" spans="1:4" ht="42" customHeight="1">
      <c r="A12" s="116"/>
      <c r="B12" s="116"/>
      <c r="C12" s="142"/>
    </row>
    <row r="13" spans="1:4" ht="42" customHeight="1">
      <c r="A13" s="116"/>
      <c r="B13" s="116"/>
      <c r="C13" s="142"/>
    </row>
    <row r="14" spans="1:4" ht="42" customHeight="1">
      <c r="A14" s="116"/>
      <c r="B14" s="116"/>
      <c r="C14" s="142"/>
    </row>
    <row r="15" spans="1:4" ht="42" customHeight="1">
      <c r="A15" s="116"/>
      <c r="B15" s="116"/>
      <c r="C15" s="142"/>
    </row>
    <row r="16" spans="1:4">
      <c r="A16" s="144"/>
      <c r="B16" s="144"/>
    </row>
    <row r="17" spans="1:2">
      <c r="A17" s="144"/>
      <c r="B17" s="144"/>
    </row>
    <row r="18" spans="1:2">
      <c r="A18" s="144"/>
      <c r="B18" s="144"/>
    </row>
    <row r="19" spans="1:2">
      <c r="A19" s="144"/>
      <c r="B19" s="144"/>
    </row>
    <row r="20" spans="1:2">
      <c r="A20" s="144"/>
      <c r="B20" s="144"/>
    </row>
    <row r="21" spans="1:2">
      <c r="A21" s="144"/>
      <c r="B21" s="144"/>
    </row>
    <row r="22" spans="1:2">
      <c r="A22" s="144"/>
      <c r="B22" s="144"/>
    </row>
    <row r="23" spans="1:2">
      <c r="A23" s="144"/>
      <c r="B23" s="144"/>
    </row>
    <row r="24" spans="1:2">
      <c r="A24" s="144"/>
      <c r="B24" s="144"/>
    </row>
    <row r="25" spans="1:2">
      <c r="A25" s="144"/>
      <c r="B25" s="144"/>
    </row>
    <row r="26" spans="1:2">
      <c r="A26" s="144"/>
      <c r="B26" s="144"/>
    </row>
    <row r="27" spans="1:2">
      <c r="A27" s="144"/>
      <c r="B27" s="144"/>
    </row>
    <row r="28" spans="1:2">
      <c r="A28" s="144"/>
      <c r="B28" s="144"/>
    </row>
    <row r="29" spans="1:2">
      <c r="A29" s="144"/>
      <c r="B29" s="144"/>
    </row>
    <row r="30" spans="1:2">
      <c r="A30" s="144"/>
      <c r="B30" s="144"/>
    </row>
    <row r="31" spans="1:2">
      <c r="A31" s="144"/>
      <c r="B31" s="144"/>
    </row>
    <row r="32" spans="1:2">
      <c r="A32" s="144"/>
      <c r="B32" s="144"/>
    </row>
    <row r="33" spans="1:2">
      <c r="A33" s="144"/>
      <c r="B33" s="144"/>
    </row>
    <row r="34" spans="1:2">
      <c r="A34" s="144"/>
      <c r="B34" s="144"/>
    </row>
    <row r="35" spans="1:2">
      <c r="A35" s="144"/>
      <c r="B35" s="144"/>
    </row>
    <row r="36" spans="1:2">
      <c r="A36" s="144"/>
      <c r="B36" s="144"/>
    </row>
    <row r="37" spans="1:2">
      <c r="A37" s="144"/>
      <c r="B37" s="144"/>
    </row>
    <row r="38" spans="1:2">
      <c r="A38" s="144"/>
      <c r="B38" s="144"/>
    </row>
    <row r="39" spans="1:2">
      <c r="A39" s="144"/>
      <c r="B39" s="144"/>
    </row>
    <row r="40" spans="1:2">
      <c r="A40" s="144"/>
      <c r="B40" s="144"/>
    </row>
    <row r="41" spans="1:2">
      <c r="A41" s="144"/>
      <c r="B41" s="144"/>
    </row>
    <row r="42" spans="1:2">
      <c r="A42" s="144"/>
      <c r="B42" s="144"/>
    </row>
    <row r="43" spans="1:2">
      <c r="A43" s="144"/>
      <c r="B43" s="144"/>
    </row>
    <row r="44" spans="1:2">
      <c r="A44" s="144"/>
      <c r="B44" s="144"/>
    </row>
    <row r="45" spans="1:2">
      <c r="A45" s="144"/>
      <c r="B45" s="144"/>
    </row>
    <row r="46" spans="1:2">
      <c r="A46" s="144"/>
      <c r="B46" s="144"/>
    </row>
    <row r="47" spans="1:2">
      <c r="A47" s="144"/>
      <c r="B47" s="144"/>
    </row>
    <row r="48" spans="1:2">
      <c r="A48" s="144"/>
      <c r="B48" s="144"/>
    </row>
    <row r="49" spans="1:2">
      <c r="A49" s="144"/>
      <c r="B49" s="144"/>
    </row>
    <row r="50" spans="1:2">
      <c r="A50" s="144"/>
      <c r="B50" s="144"/>
    </row>
    <row r="51" spans="1:2">
      <c r="A51" s="144"/>
      <c r="B51" s="144"/>
    </row>
    <row r="52" spans="1:2">
      <c r="A52" s="144"/>
      <c r="B52" s="144"/>
    </row>
    <row r="53" spans="1:2">
      <c r="A53" s="144"/>
      <c r="B53" s="144"/>
    </row>
    <row r="54" spans="1:2">
      <c r="A54" s="144"/>
      <c r="B54" s="144"/>
    </row>
    <row r="55" spans="1:2">
      <c r="A55" s="144"/>
      <c r="B55" s="144"/>
    </row>
    <row r="56" spans="1:2">
      <c r="A56" s="144"/>
      <c r="B56" s="144"/>
    </row>
    <row r="57" spans="1:2">
      <c r="A57" s="144"/>
      <c r="B57" s="144"/>
    </row>
    <row r="58" spans="1:2">
      <c r="A58" s="144"/>
      <c r="B58" s="144"/>
    </row>
    <row r="59" spans="1:2">
      <c r="A59" s="144"/>
      <c r="B59" s="144"/>
    </row>
    <row r="60" spans="1:2">
      <c r="A60" s="144"/>
      <c r="B60" s="144"/>
    </row>
    <row r="61" spans="1:2">
      <c r="A61" s="144"/>
      <c r="B61" s="144"/>
    </row>
    <row r="62" spans="1:2">
      <c r="A62" s="144"/>
      <c r="B62" s="144"/>
    </row>
    <row r="63" spans="1:2">
      <c r="A63" s="144"/>
      <c r="B63" s="144"/>
    </row>
    <row r="64" spans="1:2">
      <c r="A64" s="144"/>
      <c r="B64" s="144"/>
    </row>
    <row r="65" spans="1:2">
      <c r="A65" s="144"/>
      <c r="B65" s="144"/>
    </row>
    <row r="66" spans="1:2">
      <c r="A66" s="144"/>
      <c r="B66" s="144"/>
    </row>
    <row r="67" spans="1:2">
      <c r="A67" s="144"/>
      <c r="B67" s="144"/>
    </row>
    <row r="68" spans="1:2">
      <c r="A68" s="144"/>
      <c r="B68" s="144"/>
    </row>
    <row r="69" spans="1:2">
      <c r="A69" s="144"/>
      <c r="B69" s="144"/>
    </row>
    <row r="70" spans="1:2">
      <c r="A70" s="144"/>
      <c r="B70" s="144"/>
    </row>
    <row r="71" spans="1:2">
      <c r="A71" s="144"/>
      <c r="B71" s="144"/>
    </row>
    <row r="72" spans="1:2">
      <c r="A72" s="144"/>
      <c r="B72" s="144"/>
    </row>
    <row r="73" spans="1:2">
      <c r="A73" s="144"/>
      <c r="B73" s="144"/>
    </row>
    <row r="74" spans="1:2">
      <c r="A74" s="144"/>
      <c r="B74" s="144"/>
    </row>
    <row r="75" spans="1:2">
      <c r="A75" s="144"/>
      <c r="B75" s="144"/>
    </row>
    <row r="76" spans="1:2">
      <c r="A76" s="144"/>
      <c r="B76" s="144"/>
    </row>
    <row r="77" spans="1:2">
      <c r="A77" s="144"/>
      <c r="B77" s="144"/>
    </row>
    <row r="78" spans="1:2">
      <c r="A78" s="144"/>
      <c r="B78" s="144"/>
    </row>
    <row r="79" spans="1:2">
      <c r="A79" s="144"/>
      <c r="B79" s="144"/>
    </row>
    <row r="80" spans="1:2">
      <c r="A80" s="144"/>
      <c r="B80" s="144"/>
    </row>
    <row r="81" spans="1:2">
      <c r="A81" s="144"/>
      <c r="B81" s="144"/>
    </row>
    <row r="82" spans="1:2">
      <c r="A82" s="144"/>
      <c r="B82" s="144"/>
    </row>
    <row r="83" spans="1:2">
      <c r="A83" s="144"/>
      <c r="B83" s="144"/>
    </row>
    <row r="84" spans="1:2">
      <c r="A84" s="144"/>
      <c r="B84" s="144"/>
    </row>
    <row r="85" spans="1:2">
      <c r="A85" s="144"/>
      <c r="B85" s="144"/>
    </row>
    <row r="86" spans="1:2">
      <c r="A86" s="144"/>
      <c r="B86" s="144"/>
    </row>
    <row r="87" spans="1:2">
      <c r="A87" s="144"/>
      <c r="B87" s="144"/>
    </row>
    <row r="88" spans="1:2">
      <c r="A88" s="144"/>
      <c r="B88" s="144"/>
    </row>
    <row r="89" spans="1:2">
      <c r="A89" s="144"/>
      <c r="B89" s="144"/>
    </row>
    <row r="90" spans="1:2">
      <c r="A90" s="144"/>
      <c r="B90" s="144"/>
    </row>
    <row r="91" spans="1:2">
      <c r="A91" s="144"/>
      <c r="B91" s="144"/>
    </row>
    <row r="92" spans="1:2">
      <c r="A92" s="144"/>
      <c r="B92" s="144"/>
    </row>
    <row r="93" spans="1:2">
      <c r="A93" s="144"/>
      <c r="B93" s="144"/>
    </row>
    <row r="94" spans="1:2">
      <c r="A94" s="144"/>
      <c r="B94" s="144"/>
    </row>
    <row r="95" spans="1:2">
      <c r="A95" s="144"/>
      <c r="B95" s="144"/>
    </row>
    <row r="96" spans="1:2">
      <c r="A96" s="144"/>
      <c r="B96" s="144"/>
    </row>
    <row r="97" spans="1:2">
      <c r="A97" s="144"/>
      <c r="B97" s="144"/>
    </row>
    <row r="98" spans="1:2">
      <c r="A98" s="144"/>
      <c r="B98" s="144"/>
    </row>
    <row r="99" spans="1:2">
      <c r="A99" s="144"/>
      <c r="B99" s="144"/>
    </row>
    <row r="100" spans="1:2">
      <c r="A100" s="144"/>
      <c r="B100" s="144"/>
    </row>
    <row r="101" spans="1:2">
      <c r="A101" s="144"/>
      <c r="B101" s="144"/>
    </row>
    <row r="102" spans="1:2">
      <c r="A102" s="144"/>
      <c r="B102" s="144"/>
    </row>
    <row r="103" spans="1:2">
      <c r="A103" s="144"/>
      <c r="B103" s="144"/>
    </row>
    <row r="104" spans="1:2">
      <c r="A104" s="144"/>
      <c r="B104" s="144"/>
    </row>
    <row r="105" spans="1:2">
      <c r="A105" s="144"/>
      <c r="B105" s="144"/>
    </row>
    <row r="106" spans="1:2">
      <c r="A106" s="144"/>
      <c r="B106" s="144"/>
    </row>
    <row r="107" spans="1:2">
      <c r="A107" s="144"/>
      <c r="B107" s="144"/>
    </row>
    <row r="108" spans="1:2">
      <c r="A108" s="144"/>
      <c r="B108" s="144"/>
    </row>
    <row r="109" spans="1:2">
      <c r="A109" s="144"/>
      <c r="B109" s="144"/>
    </row>
    <row r="110" spans="1:2">
      <c r="A110" s="144"/>
      <c r="B110" s="144"/>
    </row>
    <row r="111" spans="1:2">
      <c r="A111" s="144"/>
      <c r="B111" s="144"/>
    </row>
    <row r="112" spans="1:2">
      <c r="A112" s="144"/>
      <c r="B112" s="144"/>
    </row>
    <row r="113" spans="1:2">
      <c r="A113" s="144"/>
      <c r="B113" s="144"/>
    </row>
    <row r="114" spans="1:2">
      <c r="A114" s="144"/>
      <c r="B114" s="144"/>
    </row>
    <row r="115" spans="1:2">
      <c r="A115" s="144"/>
      <c r="B115" s="144"/>
    </row>
    <row r="116" spans="1:2">
      <c r="A116" s="144"/>
      <c r="B116" s="144"/>
    </row>
    <row r="117" spans="1:2">
      <c r="A117" s="144"/>
      <c r="B117" s="144"/>
    </row>
    <row r="118" spans="1:2">
      <c r="A118" s="144"/>
      <c r="B118" s="144"/>
    </row>
    <row r="119" spans="1:2">
      <c r="A119" s="144"/>
      <c r="B119" s="144"/>
    </row>
    <row r="120" spans="1:2">
      <c r="A120" s="144"/>
      <c r="B120" s="144"/>
    </row>
    <row r="121" spans="1:2">
      <c r="A121" s="144"/>
      <c r="B121" s="144"/>
    </row>
    <row r="122" spans="1:2">
      <c r="A122" s="144"/>
      <c r="B122" s="144"/>
    </row>
    <row r="123" spans="1:2">
      <c r="A123" s="144"/>
      <c r="B123" s="144"/>
    </row>
    <row r="124" spans="1:2">
      <c r="A124" s="144"/>
      <c r="B124" s="144"/>
    </row>
    <row r="125" spans="1:2">
      <c r="A125" s="144"/>
      <c r="B125" s="144"/>
    </row>
    <row r="126" spans="1:2">
      <c r="A126" s="144"/>
      <c r="B126" s="144"/>
    </row>
    <row r="127" spans="1:2">
      <c r="A127" s="144"/>
      <c r="B127" s="144"/>
    </row>
    <row r="128" spans="1:2">
      <c r="A128" s="144"/>
      <c r="B128" s="144"/>
    </row>
    <row r="129" spans="1:2">
      <c r="A129" s="144"/>
      <c r="B129" s="144"/>
    </row>
    <row r="130" spans="1:2">
      <c r="A130" s="144"/>
      <c r="B130" s="144"/>
    </row>
    <row r="131" spans="1:2">
      <c r="A131" s="144"/>
      <c r="B131" s="144"/>
    </row>
    <row r="132" spans="1:2">
      <c r="A132" s="144"/>
      <c r="B132" s="144"/>
    </row>
    <row r="133" spans="1:2">
      <c r="A133" s="115"/>
      <c r="B133" s="115"/>
    </row>
    <row r="134" spans="1:2">
      <c r="A134" s="115"/>
      <c r="B134" s="115"/>
    </row>
    <row r="135" spans="1:2">
      <c r="A135" s="115"/>
      <c r="B135" s="115"/>
    </row>
    <row r="136" spans="1:2">
      <c r="A136" s="115"/>
      <c r="B136" s="115"/>
    </row>
    <row r="137" spans="1:2">
      <c r="A137" s="115"/>
      <c r="B137" s="115"/>
    </row>
    <row r="138" spans="1:2">
      <c r="A138" s="115"/>
      <c r="B138" s="115"/>
    </row>
    <row r="139" spans="1:2">
      <c r="A139" s="115"/>
      <c r="B139" s="115"/>
    </row>
    <row r="140" spans="1:2">
      <c r="A140" s="115"/>
      <c r="B140" s="115"/>
    </row>
    <row r="141" spans="1:2">
      <c r="A141" s="115"/>
      <c r="B141" s="115"/>
    </row>
    <row r="142" spans="1:2">
      <c r="A142" s="115"/>
      <c r="B142" s="115"/>
    </row>
    <row r="143" spans="1:2">
      <c r="A143" s="115"/>
      <c r="B143" s="115"/>
    </row>
  </sheetData>
  <sheetProtection sheet="1" objects="1" scenarios="1" selectLockedCells="1"/>
  <mergeCells count="1">
    <mergeCell ref="A4:B4"/>
  </mergeCells>
  <pageMargins left="0.23622047244094488" right="0.23622047244094488" top="0.3543307086614173" bottom="0.3543307086614173" header="0.11811023622047244" footer="0.11811023622047244"/>
  <pageSetup paperSize="9" orientation="landscape" r:id="rId1"/>
  <headerFooter>
    <oddFooter>&amp;CMonitoraggio del sistema IeFP a.f. 2018-19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1">
    <tabColor theme="7" tint="0.39997558519241921"/>
    <pageSetUpPr fitToPage="1"/>
  </sheetPr>
  <dimension ref="A1:Z39"/>
  <sheetViews>
    <sheetView showGridLines="0" topLeftCell="A4" zoomScale="85" zoomScaleNormal="85" zoomScalePageLayoutView="90" workbookViewId="0">
      <selection activeCell="B8" sqref="B8"/>
    </sheetView>
  </sheetViews>
  <sheetFormatPr defaultColWidth="9.140625" defaultRowHeight="11.25"/>
  <cols>
    <col min="1" max="1" width="68.42578125" style="58" customWidth="1"/>
    <col min="2" max="2" width="8" style="58" customWidth="1"/>
    <col min="3" max="3" width="9.5703125" style="58" customWidth="1"/>
    <col min="4" max="4" width="8.140625" style="58" customWidth="1"/>
    <col min="5" max="5" width="16.28515625" style="58" customWidth="1"/>
    <col min="6" max="6" width="8.85546875" style="58" customWidth="1"/>
    <col min="7" max="7" width="8.7109375" style="58" customWidth="1"/>
    <col min="8" max="8" width="8.85546875" style="58" customWidth="1"/>
    <col min="9" max="9" width="8" style="58" customWidth="1"/>
    <col min="10" max="10" width="1.7109375" style="58" customWidth="1"/>
    <col min="11" max="11" width="39.140625" style="58" customWidth="1"/>
    <col min="12" max="16384" width="9.140625" style="58"/>
  </cols>
  <sheetData>
    <row r="1" spans="1:26" ht="15.75">
      <c r="A1" s="172" t="s">
        <v>46</v>
      </c>
      <c r="I1" s="59"/>
    </row>
    <row r="2" spans="1:26" ht="22.7" customHeight="1">
      <c r="A2" s="290" t="s">
        <v>47</v>
      </c>
      <c r="B2" s="291"/>
      <c r="C2" s="291"/>
      <c r="D2" s="291"/>
      <c r="E2" s="291"/>
      <c r="F2" s="291"/>
      <c r="G2" s="291"/>
      <c r="H2" s="291"/>
      <c r="I2" s="292"/>
      <c r="J2" s="61"/>
      <c r="K2" s="61"/>
      <c r="L2" s="61"/>
    </row>
    <row r="3" spans="1:26" ht="24" customHeight="1">
      <c r="A3" s="219" t="s">
        <v>48</v>
      </c>
      <c r="B3" s="220"/>
      <c r="C3" s="220"/>
      <c r="D3" s="220"/>
      <c r="E3" s="220"/>
      <c r="F3" s="220"/>
      <c r="G3" s="220"/>
      <c r="H3" s="220"/>
      <c r="I3" s="221"/>
      <c r="J3" s="61"/>
      <c r="K3" s="61"/>
      <c r="L3" s="61"/>
    </row>
    <row r="4" spans="1:26" ht="11.25" customHeight="1">
      <c r="A4" s="225"/>
      <c r="B4" s="225"/>
      <c r="C4" s="225"/>
      <c r="D4" s="225"/>
      <c r="E4" s="225"/>
      <c r="F4" s="225"/>
      <c r="G4" s="225"/>
      <c r="H4" s="225"/>
      <c r="I4" s="225"/>
    </row>
    <row r="5" spans="1:26" ht="13.35" customHeight="1" thickBot="1">
      <c r="A5" s="62"/>
      <c r="B5" s="62"/>
      <c r="C5" s="62"/>
      <c r="D5" s="62"/>
      <c r="E5" s="62"/>
      <c r="F5" s="62"/>
      <c r="G5" s="62"/>
      <c r="H5" s="62"/>
      <c r="I5" s="62"/>
    </row>
    <row r="6" spans="1:26" ht="25.35" customHeight="1" thickTop="1">
      <c r="A6" s="230" t="s">
        <v>49</v>
      </c>
      <c r="B6" s="228" t="s">
        <v>50</v>
      </c>
      <c r="C6" s="228"/>
      <c r="D6" s="228"/>
      <c r="E6" s="228"/>
      <c r="F6" s="228"/>
      <c r="G6" s="228"/>
      <c r="H6" s="228"/>
      <c r="I6" s="229"/>
      <c r="K6" s="217" t="s">
        <v>51</v>
      </c>
    </row>
    <row r="7" spans="1:26" ht="55.15" customHeight="1" thickBot="1">
      <c r="A7" s="231"/>
      <c r="B7" s="293" t="s">
        <v>52</v>
      </c>
      <c r="C7" s="293" t="s">
        <v>53</v>
      </c>
      <c r="D7" s="293" t="s">
        <v>54</v>
      </c>
      <c r="E7" s="293" t="s">
        <v>55</v>
      </c>
      <c r="F7" s="293" t="s">
        <v>56</v>
      </c>
      <c r="G7" s="293" t="s">
        <v>57</v>
      </c>
      <c r="H7" s="293" t="s">
        <v>58</v>
      </c>
      <c r="I7" s="294" t="s">
        <v>59</v>
      </c>
      <c r="K7" s="218"/>
    </row>
    <row r="8" spans="1:26" ht="16.5" customHeight="1" thickTop="1">
      <c r="A8" s="295" t="s">
        <v>60</v>
      </c>
      <c r="B8" s="296"/>
      <c r="C8" s="296"/>
      <c r="D8" s="297"/>
      <c r="E8" s="297"/>
      <c r="F8" s="297"/>
      <c r="G8" s="297"/>
      <c r="H8" s="297"/>
      <c r="I8" s="298"/>
      <c r="K8" s="187" t="str">
        <f>IF(C8=SUM(F8:I8),"0","la somma di F8+G8+H8+I8 è diversa dal valore C8")</f>
        <v>0</v>
      </c>
      <c r="M8" s="67"/>
      <c r="O8" s="67"/>
      <c r="Q8" s="67"/>
      <c r="S8" s="67"/>
      <c r="V8" s="67"/>
      <c r="X8" s="67"/>
      <c r="Z8" s="67"/>
    </row>
    <row r="9" spans="1:26" ht="16.5" customHeight="1">
      <c r="A9" s="295" t="s">
        <v>61</v>
      </c>
      <c r="B9" s="296"/>
      <c r="C9" s="296"/>
      <c r="D9" s="297"/>
      <c r="E9" s="297"/>
      <c r="F9" s="297"/>
      <c r="G9" s="297"/>
      <c r="H9" s="297"/>
      <c r="I9" s="298"/>
      <c r="K9" s="188" t="str">
        <f>IF(C9=SUM(F9:I9),"0","la somma di F9+G9+H9+I9 C9 è diversa dal valore C9")</f>
        <v>0</v>
      </c>
      <c r="M9" s="67"/>
      <c r="O9" s="67"/>
      <c r="Q9" s="67"/>
      <c r="S9" s="67"/>
      <c r="V9" s="67"/>
      <c r="X9" s="67"/>
      <c r="Z9" s="67"/>
    </row>
    <row r="10" spans="1:26" ht="16.5" customHeight="1">
      <c r="A10" s="295" t="s">
        <v>62</v>
      </c>
      <c r="B10" s="296"/>
      <c r="C10" s="296"/>
      <c r="D10" s="297"/>
      <c r="E10" s="297"/>
      <c r="F10" s="297"/>
      <c r="G10" s="297"/>
      <c r="H10" s="297"/>
      <c r="I10" s="298"/>
      <c r="K10" s="188" t="str">
        <f>IF(C10=SUM(F10:I10),"0","la somma di F10+G10+H10+I10 è diversa dal valore C10")</f>
        <v>0</v>
      </c>
      <c r="M10" s="67"/>
      <c r="O10" s="67"/>
      <c r="Q10" s="67"/>
      <c r="S10" s="67"/>
      <c r="V10" s="67"/>
      <c r="X10" s="67"/>
      <c r="Z10" s="67"/>
    </row>
    <row r="11" spans="1:26" ht="16.5" customHeight="1">
      <c r="A11" s="295" t="s">
        <v>63</v>
      </c>
      <c r="B11" s="296"/>
      <c r="C11" s="296"/>
      <c r="D11" s="297"/>
      <c r="E11" s="297"/>
      <c r="F11" s="297"/>
      <c r="G11" s="297"/>
      <c r="H11" s="297"/>
      <c r="I11" s="298"/>
      <c r="K11" s="188" t="str">
        <f>IF(C11=SUM(F11:I11),"0","la somma di F11+G11+H11+I11 è diversa dal valore C11")</f>
        <v>0</v>
      </c>
      <c r="M11" s="67"/>
      <c r="O11" s="67"/>
      <c r="Q11" s="67"/>
      <c r="S11" s="67"/>
      <c r="V11" s="67"/>
      <c r="X11" s="67"/>
      <c r="Z11" s="67"/>
    </row>
    <row r="12" spans="1:26" ht="16.5" customHeight="1">
      <c r="A12" s="295" t="s">
        <v>64</v>
      </c>
      <c r="B12" s="296"/>
      <c r="C12" s="296"/>
      <c r="D12" s="297"/>
      <c r="E12" s="297"/>
      <c r="F12" s="297"/>
      <c r="G12" s="297"/>
      <c r="H12" s="297"/>
      <c r="I12" s="298"/>
      <c r="K12" s="188" t="str">
        <f>IF(C12=SUM(F12:I12),"0","la somma di F12+G12+H12+I12 è diversa dal valore C12")</f>
        <v>0</v>
      </c>
      <c r="M12" s="67"/>
      <c r="O12" s="67"/>
      <c r="Q12" s="67"/>
      <c r="S12" s="67"/>
      <c r="V12" s="67"/>
      <c r="X12" s="67"/>
      <c r="Z12" s="67"/>
    </row>
    <row r="13" spans="1:26" ht="16.5" customHeight="1">
      <c r="A13" s="295" t="s">
        <v>65</v>
      </c>
      <c r="B13" s="296"/>
      <c r="C13" s="296"/>
      <c r="D13" s="297"/>
      <c r="E13" s="297"/>
      <c r="F13" s="297"/>
      <c r="G13" s="297"/>
      <c r="H13" s="297"/>
      <c r="I13" s="298"/>
      <c r="K13" s="188" t="str">
        <f>IF(C13=SUM(F13:I13),"0","la somma di F13+G13+H13+I13 è diversa dal valore C13")</f>
        <v>0</v>
      </c>
      <c r="M13" s="67"/>
      <c r="O13" s="67"/>
      <c r="Q13" s="67"/>
      <c r="S13" s="67"/>
      <c r="V13" s="67"/>
      <c r="X13" s="67"/>
      <c r="Z13" s="67"/>
    </row>
    <row r="14" spans="1:26" ht="16.5" customHeight="1">
      <c r="A14" s="295" t="s">
        <v>66</v>
      </c>
      <c r="B14" s="296"/>
      <c r="C14" s="296"/>
      <c r="D14" s="297"/>
      <c r="E14" s="297"/>
      <c r="F14" s="297"/>
      <c r="G14" s="297"/>
      <c r="H14" s="297"/>
      <c r="I14" s="298"/>
      <c r="K14" s="188" t="str">
        <f>IF(C14=SUM(F14:I14),"0","la somma di F14+G14+H14+I14 è diversa dal valore C14")</f>
        <v>0</v>
      </c>
      <c r="M14" s="67"/>
      <c r="O14" s="67"/>
      <c r="Q14" s="67"/>
      <c r="S14" s="67"/>
      <c r="V14" s="67"/>
      <c r="X14" s="67"/>
      <c r="Z14" s="67"/>
    </row>
    <row r="15" spans="1:26" ht="16.5" customHeight="1">
      <c r="A15" s="295" t="s">
        <v>67</v>
      </c>
      <c r="B15" s="296"/>
      <c r="C15" s="296"/>
      <c r="D15" s="297"/>
      <c r="E15" s="297"/>
      <c r="F15" s="297"/>
      <c r="G15" s="297"/>
      <c r="H15" s="297"/>
      <c r="I15" s="298"/>
      <c r="K15" s="188" t="str">
        <f>IF(C15=SUM(F15:I15),"0","la somma di F15+G15+H15+I1 è diversa dal valore C15")</f>
        <v>0</v>
      </c>
      <c r="M15" s="67"/>
      <c r="O15" s="67"/>
      <c r="Q15" s="67"/>
      <c r="S15" s="67"/>
      <c r="V15" s="67"/>
      <c r="X15" s="67"/>
      <c r="Z15" s="67"/>
    </row>
    <row r="16" spans="1:26" ht="16.5" customHeight="1">
      <c r="A16" s="299" t="s">
        <v>68</v>
      </c>
      <c r="B16" s="296"/>
      <c r="C16" s="296"/>
      <c r="D16" s="297"/>
      <c r="E16" s="297"/>
      <c r="F16" s="297"/>
      <c r="G16" s="297"/>
      <c r="H16" s="297"/>
      <c r="I16" s="298"/>
      <c r="K16" s="188" t="str">
        <f>IF(C16=SUM(F16:I16),"0","la somma di F16+G16+H16+I16 è diversa dal valore C16")</f>
        <v>0</v>
      </c>
      <c r="M16" s="67"/>
      <c r="O16" s="67"/>
      <c r="Q16" s="67"/>
      <c r="S16" s="67"/>
      <c r="V16" s="67"/>
      <c r="X16" s="67"/>
      <c r="Z16" s="67"/>
    </row>
    <row r="17" spans="1:26" ht="16.5" customHeight="1">
      <c r="A17" s="295" t="s">
        <v>69</v>
      </c>
      <c r="B17" s="296"/>
      <c r="C17" s="296"/>
      <c r="D17" s="297"/>
      <c r="E17" s="297"/>
      <c r="F17" s="297"/>
      <c r="G17" s="297"/>
      <c r="H17" s="297"/>
      <c r="I17" s="298"/>
      <c r="K17" s="188" t="str">
        <f>IF(C17=SUM(F17:I17),"0","la somma di F17+G17+H17+I17 è diversa dal valore C17")</f>
        <v>0</v>
      </c>
      <c r="M17" s="67"/>
      <c r="O17" s="67"/>
      <c r="Q17" s="67"/>
      <c r="S17" s="67"/>
      <c r="V17" s="67"/>
      <c r="X17" s="67"/>
      <c r="Z17" s="67"/>
    </row>
    <row r="18" spans="1:26" ht="16.5" customHeight="1">
      <c r="A18" s="295" t="s">
        <v>70</v>
      </c>
      <c r="B18" s="296" t="s">
        <v>71</v>
      </c>
      <c r="C18" s="296"/>
      <c r="D18" s="297"/>
      <c r="E18" s="297"/>
      <c r="F18" s="297"/>
      <c r="G18" s="297"/>
      <c r="H18" s="297"/>
      <c r="I18" s="298"/>
      <c r="K18" s="188" t="str">
        <f>IF(C18=SUM(F18:I18),"0","la somma di F18+G18+H18+I18  è diversa dal valore C18")</f>
        <v>0</v>
      </c>
      <c r="M18" s="67"/>
      <c r="O18" s="67"/>
      <c r="Q18" s="67"/>
      <c r="S18" s="67"/>
      <c r="V18" s="67"/>
      <c r="X18" s="67"/>
      <c r="Z18" s="67"/>
    </row>
    <row r="19" spans="1:26" ht="16.5" customHeight="1">
      <c r="A19" s="295" t="s">
        <v>72</v>
      </c>
      <c r="B19" s="296"/>
      <c r="C19" s="296"/>
      <c r="D19" s="297"/>
      <c r="E19" s="300"/>
      <c r="F19" s="297"/>
      <c r="G19" s="297"/>
      <c r="H19" s="297"/>
      <c r="I19" s="298"/>
      <c r="K19" s="188" t="str">
        <f>IF(C19=SUM(F19:I19),"0","la somma di F19+G19+H19+I19 è diversa dal valore C19")</f>
        <v>0</v>
      </c>
      <c r="M19" s="67"/>
      <c r="O19" s="67"/>
      <c r="Q19" s="67"/>
      <c r="S19" s="67"/>
      <c r="V19" s="67"/>
      <c r="X19" s="67"/>
      <c r="Z19" s="67"/>
    </row>
    <row r="20" spans="1:26" ht="16.5" customHeight="1">
      <c r="A20" s="295" t="s">
        <v>73</v>
      </c>
      <c r="B20" s="296"/>
      <c r="C20" s="296"/>
      <c r="D20" s="297"/>
      <c r="E20" s="297"/>
      <c r="F20" s="297"/>
      <c r="G20" s="297"/>
      <c r="H20" s="297"/>
      <c r="I20" s="298"/>
      <c r="K20" s="188" t="str">
        <f>IF(C20=SUM(F20:I20),"0","la somma di F20+G20+H20+I20 è diversa dal valore C20")</f>
        <v>0</v>
      </c>
      <c r="M20" s="67"/>
      <c r="O20" s="67"/>
      <c r="Q20" s="67"/>
      <c r="S20" s="67"/>
      <c r="V20" s="67"/>
      <c r="X20" s="67"/>
      <c r="Z20" s="67"/>
    </row>
    <row r="21" spans="1:26" ht="16.5" customHeight="1">
      <c r="A21" s="299" t="s">
        <v>74</v>
      </c>
      <c r="B21" s="296"/>
      <c r="C21" s="296"/>
      <c r="D21" s="297"/>
      <c r="E21" s="297"/>
      <c r="F21" s="297"/>
      <c r="G21" s="297"/>
      <c r="H21" s="297"/>
      <c r="I21" s="298"/>
      <c r="K21" s="188" t="str">
        <f>IF(C21=SUM(F21:I21),"0","la somma di F21+G21+H21+I21 è diversa dal valore C21")</f>
        <v>0</v>
      </c>
      <c r="M21" s="67"/>
      <c r="O21" s="67"/>
      <c r="Q21" s="67"/>
      <c r="S21" s="67"/>
      <c r="V21" s="67"/>
      <c r="X21" s="67"/>
      <c r="Z21" s="67"/>
    </row>
    <row r="22" spans="1:26" ht="16.5" customHeight="1">
      <c r="A22" s="295" t="s">
        <v>75</v>
      </c>
      <c r="B22" s="296"/>
      <c r="C22" s="296"/>
      <c r="D22" s="297"/>
      <c r="E22" s="297"/>
      <c r="F22" s="297"/>
      <c r="G22" s="297"/>
      <c r="H22" s="297"/>
      <c r="I22" s="298"/>
      <c r="K22" s="188" t="str">
        <f>IF(C22=SUM(F22:I22),"0","la somma di F22+G22+H22+I22 è diversa dal valore C22")</f>
        <v>0</v>
      </c>
      <c r="M22" s="67"/>
      <c r="O22" s="67"/>
      <c r="Q22" s="67"/>
      <c r="S22" s="67"/>
      <c r="V22" s="67"/>
      <c r="X22" s="67"/>
      <c r="Z22" s="67"/>
    </row>
    <row r="23" spans="1:26" ht="16.5" customHeight="1">
      <c r="A23" s="295" t="s">
        <v>76</v>
      </c>
      <c r="B23" s="296"/>
      <c r="C23" s="296"/>
      <c r="D23" s="297"/>
      <c r="E23" s="297"/>
      <c r="F23" s="297"/>
      <c r="G23" s="297"/>
      <c r="H23" s="297"/>
      <c r="I23" s="298"/>
      <c r="K23" s="188" t="str">
        <f>IF(C23=SUM(F23:I23),"0","la somma di F23+G23+H23+I23 è diversa dal valore C23")</f>
        <v>0</v>
      </c>
      <c r="M23" s="67"/>
      <c r="O23" s="67"/>
      <c r="Q23" s="67"/>
      <c r="S23" s="67"/>
      <c r="V23" s="67"/>
      <c r="X23" s="67"/>
      <c r="Z23" s="67"/>
    </row>
    <row r="24" spans="1:26" ht="16.5" customHeight="1">
      <c r="A24" s="295" t="s">
        <v>77</v>
      </c>
      <c r="B24" s="296"/>
      <c r="C24" s="296"/>
      <c r="D24" s="297"/>
      <c r="E24" s="297"/>
      <c r="F24" s="297"/>
      <c r="G24" s="297"/>
      <c r="H24" s="297"/>
      <c r="I24" s="298"/>
      <c r="K24" s="188" t="str">
        <f>IF(C24=SUM(F24:I24),"0","la somma di F24+G24+H24+I2 è diversa dal valore C24")</f>
        <v>0</v>
      </c>
      <c r="M24" s="67"/>
      <c r="O24" s="67"/>
      <c r="Q24" s="67"/>
      <c r="S24" s="67"/>
      <c r="V24" s="67"/>
      <c r="X24" s="67"/>
      <c r="Z24" s="67"/>
    </row>
    <row r="25" spans="1:26" ht="16.5" customHeight="1">
      <c r="A25" s="295" t="s">
        <v>78</v>
      </c>
      <c r="B25" s="296"/>
      <c r="C25" s="296"/>
      <c r="D25" s="297"/>
      <c r="E25" s="297"/>
      <c r="F25" s="297"/>
      <c r="G25" s="297"/>
      <c r="H25" s="297"/>
      <c r="I25" s="298"/>
      <c r="K25" s="188" t="str">
        <f>IF(C25=SUM(F25:I25),"0","la somma di F25+G25+H25+I25 è diversa dal valore C25")</f>
        <v>0</v>
      </c>
      <c r="M25" s="67"/>
      <c r="O25" s="67"/>
      <c r="Q25" s="67"/>
      <c r="S25" s="67"/>
      <c r="V25" s="67"/>
      <c r="X25" s="67"/>
      <c r="Z25" s="67"/>
    </row>
    <row r="26" spans="1:26" ht="16.5" customHeight="1">
      <c r="A26" s="295" t="s">
        <v>79</v>
      </c>
      <c r="B26" s="296"/>
      <c r="C26" s="296"/>
      <c r="D26" s="297"/>
      <c r="E26" s="297"/>
      <c r="F26" s="297"/>
      <c r="G26" s="297"/>
      <c r="H26" s="297"/>
      <c r="I26" s="298"/>
      <c r="K26" s="188" t="str">
        <f>IF(C26=SUM(F26:I26),"0","la somma di F26+G26+H26+I26 è diversa dal valore C26")</f>
        <v>0</v>
      </c>
      <c r="M26" s="67"/>
      <c r="O26" s="67"/>
      <c r="Q26" s="67"/>
      <c r="S26" s="67"/>
      <c r="V26" s="67"/>
      <c r="X26" s="67"/>
      <c r="Z26" s="67"/>
    </row>
    <row r="27" spans="1:26" ht="16.5" customHeight="1">
      <c r="A27" s="295" t="s">
        <v>80</v>
      </c>
      <c r="B27" s="296"/>
      <c r="C27" s="296"/>
      <c r="D27" s="297"/>
      <c r="E27" s="297"/>
      <c r="F27" s="297"/>
      <c r="G27" s="297"/>
      <c r="H27" s="297"/>
      <c r="I27" s="298"/>
      <c r="K27" s="188" t="str">
        <f>IF(C27=SUM(F27:I27),"0","la somma di F27+G27+H27+I27 è diversa dal valore C27")</f>
        <v>0</v>
      </c>
      <c r="M27" s="67"/>
      <c r="O27" s="67"/>
      <c r="Q27" s="67"/>
      <c r="S27" s="67"/>
      <c r="V27" s="67"/>
      <c r="X27" s="67"/>
      <c r="Z27" s="67"/>
    </row>
    <row r="28" spans="1:26" ht="16.5" customHeight="1">
      <c r="A28" s="295" t="s">
        <v>81</v>
      </c>
      <c r="B28" s="296"/>
      <c r="C28" s="296"/>
      <c r="D28" s="297"/>
      <c r="E28" s="297"/>
      <c r="F28" s="297"/>
      <c r="G28" s="297"/>
      <c r="H28" s="297"/>
      <c r="I28" s="298"/>
      <c r="K28" s="188" t="str">
        <f>IF(C28=SUM(F28:I28),"0","la somma di F28+G28+H28+I28 è diversa dal valore C28")</f>
        <v>0</v>
      </c>
      <c r="M28" s="67"/>
      <c r="O28" s="67"/>
      <c r="Q28" s="67"/>
      <c r="S28" s="67"/>
      <c r="V28" s="67"/>
      <c r="X28" s="67"/>
      <c r="Z28" s="67"/>
    </row>
    <row r="29" spans="1:26" ht="16.5" customHeight="1" thickBot="1">
      <c r="A29" s="301" t="s">
        <v>82</v>
      </c>
      <c r="B29" s="302"/>
      <c r="C29" s="302"/>
      <c r="D29" s="303"/>
      <c r="E29" s="303"/>
      <c r="F29" s="303"/>
      <c r="G29" s="303"/>
      <c r="H29" s="303"/>
      <c r="I29" s="304"/>
      <c r="K29" s="305" t="str">
        <f>IF(C29=SUM(F29:I29),"0","la somma di F29+G29+H29+I29 è diversa dal valore C29")</f>
        <v>0</v>
      </c>
      <c r="M29" s="67"/>
      <c r="O29" s="67"/>
      <c r="Q29" s="67"/>
      <c r="S29" s="67"/>
      <c r="V29" s="67"/>
      <c r="X29" s="67"/>
      <c r="Z29" s="67"/>
    </row>
    <row r="30" spans="1:26" ht="6" customHeight="1" thickBot="1">
      <c r="A30" s="70"/>
      <c r="B30" s="6"/>
      <c r="C30" s="6"/>
      <c r="D30" s="6"/>
      <c r="E30" s="6"/>
      <c r="F30" s="6"/>
      <c r="G30" s="6"/>
      <c r="H30" s="6"/>
      <c r="I30" s="6"/>
      <c r="K30" s="183"/>
    </row>
    <row r="31" spans="1:26" s="74" customFormat="1" ht="16.5" customHeight="1" thickTop="1" thickBot="1">
      <c r="A31" s="71" t="s">
        <v>83</v>
      </c>
      <c r="B31" s="72">
        <f t="shared" ref="B31:I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2">
        <f t="shared" si="0"/>
        <v>0</v>
      </c>
      <c r="I31" s="73">
        <f t="shared" si="0"/>
        <v>0</v>
      </c>
      <c r="K31" s="184" t="str">
        <f>IF(C31=SUM(F31:I31),"0","la somma di F31+G31+H31+I31 è diversa dal valore C29")</f>
        <v>0</v>
      </c>
    </row>
    <row r="32" spans="1:26" ht="7.15" customHeight="1" thickBot="1">
      <c r="A32" s="209"/>
      <c r="B32" s="210"/>
      <c r="D32" s="6"/>
      <c r="E32" s="6"/>
      <c r="F32" s="6"/>
      <c r="G32" s="6"/>
      <c r="H32" s="6"/>
      <c r="I32" s="6"/>
      <c r="J32" s="6"/>
      <c r="K32" s="6"/>
    </row>
    <row r="33" spans="1:11" ht="31.9" customHeight="1" thickTop="1" thickBot="1">
      <c r="A33" s="213" t="s">
        <v>84</v>
      </c>
      <c r="B33" s="208"/>
    </row>
    <row r="34" spans="1:11" ht="4.9000000000000004" customHeight="1" thickTop="1">
      <c r="A34" s="211"/>
      <c r="B34" s="212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9.6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75"/>
      <c r="K35" s="75"/>
    </row>
    <row r="36" spans="1:11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11" ht="7.35" customHeight="1" thickBot="1"/>
    <row r="38" spans="1:11" ht="38.450000000000003" customHeight="1" thickTop="1" thickBot="1">
      <c r="A38" s="45" t="s">
        <v>86</v>
      </c>
      <c r="B38" s="306" t="str">
        <f t="shared" ref="B38:I38" si="1">IF(B31=SUM(B8:B29),"Totale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8" t="str">
        <f t="shared" si="1"/>
        <v>Totale coerente</v>
      </c>
      <c r="H38" s="158" t="str">
        <f t="shared" si="1"/>
        <v>Totale coerente</v>
      </c>
      <c r="I38" s="307" t="str">
        <f t="shared" si="1"/>
        <v>Totale coerente</v>
      </c>
    </row>
    <row r="39" spans="1:11" ht="12" thickTop="1"/>
  </sheetData>
  <sheetProtection sheet="1" objects="1" scenarios="1" selectLockedCells="1"/>
  <mergeCells count="8">
    <mergeCell ref="K6:K7"/>
    <mergeCell ref="A3:I3"/>
    <mergeCell ref="A2:I2"/>
    <mergeCell ref="A4:I4"/>
    <mergeCell ref="A36:I36"/>
    <mergeCell ref="A35:I35"/>
    <mergeCell ref="B6:I6"/>
    <mergeCell ref="A6:A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 xml:space="preserve">&amp;C&amp;A
</oddHeader>
    <oddFooter>&amp;CMonitoraggio del sistema IeFP a.f. 2018-19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3">
    <tabColor theme="7" tint="0.39997558519241921"/>
    <pageSetUpPr fitToPage="1"/>
  </sheetPr>
  <dimension ref="A1:W39"/>
  <sheetViews>
    <sheetView showGridLines="0" topLeftCell="A4" zoomScale="85" zoomScaleNormal="85" zoomScalePageLayoutView="90" workbookViewId="0">
      <selection activeCell="B8" sqref="B8"/>
    </sheetView>
  </sheetViews>
  <sheetFormatPr defaultColWidth="9.140625" defaultRowHeight="11.25"/>
  <cols>
    <col min="1" max="1" width="68.5703125" style="58" customWidth="1"/>
    <col min="2" max="3" width="9.5703125" style="58" customWidth="1"/>
    <col min="4" max="4" width="8.7109375" style="58" customWidth="1"/>
    <col min="5" max="5" width="15.42578125" style="58" customWidth="1"/>
    <col min="6" max="7" width="9.5703125" style="58" customWidth="1"/>
    <col min="8" max="8" width="10.5703125" style="58" customWidth="1"/>
    <col min="9" max="9" width="4.42578125" style="58" customWidth="1"/>
    <col min="10" max="10" width="40.42578125" style="58" customWidth="1"/>
    <col min="11" max="16384" width="9.140625" style="58"/>
  </cols>
  <sheetData>
    <row r="1" spans="1:23" ht="15.75">
      <c r="A1" s="172" t="s">
        <v>46</v>
      </c>
      <c r="H1" s="59"/>
    </row>
    <row r="2" spans="1:23" ht="18" customHeight="1">
      <c r="A2" s="222" t="s">
        <v>47</v>
      </c>
      <c r="B2" s="223"/>
      <c r="C2" s="223"/>
      <c r="D2" s="223"/>
      <c r="E2" s="223"/>
      <c r="F2" s="223"/>
      <c r="G2" s="223"/>
      <c r="H2" s="224"/>
      <c r="I2" s="61"/>
      <c r="J2" s="61"/>
      <c r="K2" s="61"/>
    </row>
    <row r="3" spans="1:23" ht="24" customHeight="1">
      <c r="A3" s="219" t="s">
        <v>48</v>
      </c>
      <c r="B3" s="220"/>
      <c r="C3" s="220"/>
      <c r="D3" s="220"/>
      <c r="E3" s="220"/>
      <c r="F3" s="220"/>
      <c r="G3" s="220"/>
      <c r="H3" s="221"/>
      <c r="I3" s="57"/>
      <c r="J3" s="61"/>
      <c r="K3" s="61"/>
    </row>
    <row r="4" spans="1:23" ht="11.25" customHeight="1">
      <c r="A4" s="225"/>
      <c r="B4" s="225"/>
      <c r="C4" s="225"/>
      <c r="D4" s="225"/>
      <c r="E4" s="225"/>
      <c r="F4" s="225"/>
      <c r="G4" s="225"/>
      <c r="H4" s="225"/>
    </row>
    <row r="5" spans="1:23" ht="13.35" customHeight="1" thickBot="1">
      <c r="A5" s="62"/>
      <c r="B5" s="62"/>
      <c r="C5" s="62"/>
      <c r="D5" s="62"/>
      <c r="E5" s="62"/>
      <c r="F5" s="62"/>
      <c r="G5" s="62"/>
      <c r="H5" s="62"/>
    </row>
    <row r="6" spans="1:23" ht="25.35" customHeight="1" thickTop="1">
      <c r="A6" s="230" t="s">
        <v>49</v>
      </c>
      <c r="B6" s="228" t="s">
        <v>87</v>
      </c>
      <c r="C6" s="228"/>
      <c r="D6" s="228"/>
      <c r="E6" s="228"/>
      <c r="F6" s="228"/>
      <c r="G6" s="228"/>
      <c r="H6" s="229"/>
      <c r="J6" s="217" t="s">
        <v>88</v>
      </c>
    </row>
    <row r="7" spans="1:23" ht="61.9" customHeight="1" thickBot="1">
      <c r="A7" s="231"/>
      <c r="B7" s="64" t="s">
        <v>52</v>
      </c>
      <c r="C7" s="64" t="s">
        <v>53</v>
      </c>
      <c r="D7" s="64" t="s">
        <v>54</v>
      </c>
      <c r="E7" s="64" t="s">
        <v>55</v>
      </c>
      <c r="F7" s="64" t="s">
        <v>89</v>
      </c>
      <c r="G7" s="64" t="s">
        <v>58</v>
      </c>
      <c r="H7" s="65" t="s">
        <v>59</v>
      </c>
      <c r="J7" s="218"/>
    </row>
    <row r="8" spans="1:23" ht="16.5" customHeight="1" thickTop="1">
      <c r="A8" s="66" t="s">
        <v>60</v>
      </c>
      <c r="B8" s="121"/>
      <c r="C8" s="121"/>
      <c r="D8" s="1"/>
      <c r="E8" s="1"/>
      <c r="F8" s="1"/>
      <c r="G8" s="1"/>
      <c r="H8" s="2"/>
      <c r="J8" s="187" t="str">
        <f>IF(C8=SUM(F8:I8),"0","la somma di F8+G8+H8 è diversa dal valore C8")</f>
        <v>0</v>
      </c>
      <c r="L8" s="67"/>
      <c r="N8" s="67"/>
      <c r="P8" s="67"/>
      <c r="R8" s="67"/>
      <c r="U8" s="67"/>
      <c r="W8" s="67"/>
    </row>
    <row r="9" spans="1:23" ht="16.5" customHeight="1">
      <c r="A9" s="66" t="s">
        <v>61</v>
      </c>
      <c r="B9" s="121"/>
      <c r="C9" s="121"/>
      <c r="D9" s="1"/>
      <c r="E9" s="1"/>
      <c r="F9" s="1"/>
      <c r="G9" s="1"/>
      <c r="H9" s="2"/>
      <c r="J9" s="308" t="str">
        <f>IF(C9=SUM(F9:I9),"0","la somma di F9+G9+H9 è diversa dal valore C9")</f>
        <v>0</v>
      </c>
      <c r="L9" s="67"/>
      <c r="N9" s="67"/>
      <c r="P9" s="67"/>
      <c r="R9" s="67"/>
      <c r="U9" s="67"/>
      <c r="W9" s="67"/>
    </row>
    <row r="10" spans="1:23" ht="16.5" customHeight="1">
      <c r="A10" s="66" t="s">
        <v>62</v>
      </c>
      <c r="B10" s="121"/>
      <c r="C10" s="121"/>
      <c r="D10" s="1"/>
      <c r="E10" s="1"/>
      <c r="F10" s="1"/>
      <c r="G10" s="1"/>
      <c r="H10" s="2"/>
      <c r="J10" s="308" t="str">
        <f>IF(C10=SUM(F10:I10),"0","la somma di F10+G10+H10 è diversa dal valore C10")</f>
        <v>0</v>
      </c>
      <c r="L10" s="67"/>
      <c r="N10" s="67"/>
      <c r="P10" s="67"/>
      <c r="R10" s="67"/>
      <c r="U10" s="67"/>
      <c r="W10" s="67"/>
    </row>
    <row r="11" spans="1:23" ht="16.5" customHeight="1">
      <c r="A11" s="66" t="s">
        <v>63</v>
      </c>
      <c r="B11" s="121"/>
      <c r="C11" s="121"/>
      <c r="D11" s="1"/>
      <c r="E11" s="1"/>
      <c r="F11" s="1"/>
      <c r="G11" s="1"/>
      <c r="H11" s="2"/>
      <c r="J11" s="308" t="str">
        <f>IF(C11=SUM(F11:I11),"0","la somma di F11+G11+H11 è diversa dal valore C11")</f>
        <v>0</v>
      </c>
      <c r="L11" s="67"/>
      <c r="N11" s="67"/>
      <c r="P11" s="67"/>
      <c r="R11" s="67"/>
      <c r="U11" s="67"/>
      <c r="W11" s="67"/>
    </row>
    <row r="12" spans="1:23" ht="16.5" customHeight="1">
      <c r="A12" s="66" t="s">
        <v>64</v>
      </c>
      <c r="B12" s="121"/>
      <c r="C12" s="121"/>
      <c r="D12" s="1"/>
      <c r="E12" s="1"/>
      <c r="F12" s="1"/>
      <c r="G12" s="1"/>
      <c r="H12" s="2"/>
      <c r="J12" s="308" t="str">
        <f>IF(C12=SUM(F12:I12),"0","la somma di F12+G12+H12 è diversa dal valore C12")</f>
        <v>0</v>
      </c>
      <c r="L12" s="67"/>
      <c r="N12" s="67"/>
      <c r="P12" s="67"/>
      <c r="R12" s="67"/>
      <c r="U12" s="67"/>
      <c r="W12" s="67"/>
    </row>
    <row r="13" spans="1:23" ht="16.5" customHeight="1">
      <c r="A13" s="66" t="s">
        <v>65</v>
      </c>
      <c r="B13" s="121"/>
      <c r="C13" s="121"/>
      <c r="D13" s="1"/>
      <c r="E13" s="1"/>
      <c r="F13" s="1"/>
      <c r="G13" s="1"/>
      <c r="H13" s="2"/>
      <c r="J13" s="308" t="str">
        <f>IF(C13=SUM(F13:I13),"0","la somma di F13+G13+H13 è diversa dal valore C13")</f>
        <v>0</v>
      </c>
      <c r="L13" s="67"/>
      <c r="N13" s="67"/>
      <c r="P13" s="67"/>
      <c r="R13" s="67"/>
      <c r="U13" s="67"/>
      <c r="W13" s="67"/>
    </row>
    <row r="14" spans="1:23" ht="16.5" customHeight="1">
      <c r="A14" s="66" t="s">
        <v>66</v>
      </c>
      <c r="B14" s="121"/>
      <c r="C14" s="121"/>
      <c r="D14" s="1"/>
      <c r="E14" s="1"/>
      <c r="F14" s="1"/>
      <c r="G14" s="1"/>
      <c r="H14" s="2"/>
      <c r="J14" s="308" t="str">
        <f>IF(C14=SUM(F14:I14),"0","la somma di F14+G14+H14 è diversa dal valore C14")</f>
        <v>0</v>
      </c>
      <c r="L14" s="67"/>
      <c r="N14" s="67"/>
      <c r="P14" s="67"/>
      <c r="R14" s="67"/>
      <c r="U14" s="67"/>
      <c r="W14" s="67"/>
    </row>
    <row r="15" spans="1:23" ht="16.5" customHeight="1">
      <c r="A15" s="66" t="s">
        <v>67</v>
      </c>
      <c r="B15" s="121"/>
      <c r="C15" s="121"/>
      <c r="D15" s="1"/>
      <c r="E15" s="1"/>
      <c r="F15" s="1"/>
      <c r="G15" s="1"/>
      <c r="H15" s="2"/>
      <c r="J15" s="308" t="str">
        <f>IF(C15=SUM(F15:I15),"0","la somma di F15+G15+H15 è diversa dal valore C15")</f>
        <v>0</v>
      </c>
      <c r="L15" s="67"/>
      <c r="N15" s="67"/>
      <c r="P15" s="67"/>
      <c r="R15" s="67"/>
      <c r="U15" s="67"/>
      <c r="W15" s="67"/>
    </row>
    <row r="16" spans="1:23" ht="16.5" customHeight="1">
      <c r="A16" s="68" t="s">
        <v>68</v>
      </c>
      <c r="B16" s="121"/>
      <c r="C16" s="121"/>
      <c r="D16" s="1"/>
      <c r="E16" s="1"/>
      <c r="F16" s="1"/>
      <c r="G16" s="1"/>
      <c r="H16" s="2"/>
      <c r="J16" s="308" t="str">
        <f>IF(C16=SUM(F16:I16),"0","la somma di F16+G16+H16 è diversa dal valore C16")</f>
        <v>0</v>
      </c>
      <c r="L16" s="67"/>
      <c r="N16" s="67"/>
      <c r="P16" s="67"/>
      <c r="R16" s="67"/>
      <c r="U16" s="67"/>
      <c r="W16" s="67"/>
    </row>
    <row r="17" spans="1:23" ht="16.5" customHeight="1">
      <c r="A17" s="66" t="s">
        <v>69</v>
      </c>
      <c r="B17" s="121"/>
      <c r="C17" s="121"/>
      <c r="D17" s="1"/>
      <c r="E17" s="1"/>
      <c r="F17" s="1"/>
      <c r="G17" s="1"/>
      <c r="H17" s="2"/>
      <c r="J17" s="308" t="str">
        <f>IF(C17=SUM(F17:I17),"0","la somma di F17+G17+H17 è diversa dal valore C17")</f>
        <v>0</v>
      </c>
      <c r="L17" s="67"/>
      <c r="N17" s="67"/>
      <c r="P17" s="67"/>
      <c r="R17" s="67"/>
      <c r="U17" s="67"/>
      <c r="W17" s="67"/>
    </row>
    <row r="18" spans="1:23" ht="16.5" customHeight="1">
      <c r="A18" s="66" t="s">
        <v>70</v>
      </c>
      <c r="B18" s="121"/>
      <c r="C18" s="121"/>
      <c r="D18" s="1"/>
      <c r="E18" s="1"/>
      <c r="F18" s="1"/>
      <c r="G18" s="1"/>
      <c r="H18" s="2"/>
      <c r="J18" s="308" t="str">
        <f>IF(C18=SUM(F18:I18),"0","la somma di F18+G18+H18 è diversa dal valore C18")</f>
        <v>0</v>
      </c>
      <c r="L18" s="67"/>
      <c r="N18" s="67"/>
      <c r="P18" s="67"/>
      <c r="R18" s="67"/>
      <c r="U18" s="67"/>
      <c r="W18" s="67"/>
    </row>
    <row r="19" spans="1:23" ht="16.5" customHeight="1">
      <c r="A19" s="66" t="s">
        <v>72</v>
      </c>
      <c r="B19" s="121"/>
      <c r="C19" s="121"/>
      <c r="D19" s="1"/>
      <c r="E19" s="3"/>
      <c r="F19" s="1"/>
      <c r="G19" s="1"/>
      <c r="H19" s="2"/>
      <c r="J19" s="308" t="str">
        <f>IF(C19=SUM(F19:I19),"0","la somma di F19+G19+H19 è diversa dal valore C19")</f>
        <v>0</v>
      </c>
      <c r="L19" s="67"/>
      <c r="N19" s="67"/>
      <c r="P19" s="67"/>
      <c r="R19" s="67"/>
      <c r="U19" s="67"/>
      <c r="W19" s="67"/>
    </row>
    <row r="20" spans="1:23" ht="16.5" customHeight="1">
      <c r="A20" s="66" t="s">
        <v>73</v>
      </c>
      <c r="B20" s="121"/>
      <c r="C20" s="121"/>
      <c r="D20" s="1"/>
      <c r="E20" s="1"/>
      <c r="F20" s="1"/>
      <c r="G20" s="1"/>
      <c r="H20" s="2"/>
      <c r="J20" s="308" t="str">
        <f>IF(C20=SUM(F20:I20),"0","la somma di F20+G20+H20 è diversa dal valore C20")</f>
        <v>0</v>
      </c>
      <c r="L20" s="67"/>
      <c r="N20" s="67"/>
      <c r="P20" s="67"/>
      <c r="R20" s="67"/>
      <c r="U20" s="67"/>
      <c r="W20" s="67"/>
    </row>
    <row r="21" spans="1:23" ht="16.5" customHeight="1">
      <c r="A21" s="68" t="s">
        <v>74</v>
      </c>
      <c r="B21" s="121"/>
      <c r="C21" s="121"/>
      <c r="D21" s="1"/>
      <c r="E21" s="1"/>
      <c r="F21" s="1"/>
      <c r="G21" s="1"/>
      <c r="H21" s="2"/>
      <c r="J21" s="308" t="str">
        <f>IF(C21=SUM(F21:I21),"0","la somma di F21+G21+H21 è diversa dal valore C21")</f>
        <v>0</v>
      </c>
      <c r="L21" s="67"/>
      <c r="N21" s="67"/>
      <c r="P21" s="67"/>
      <c r="R21" s="67"/>
      <c r="U21" s="67"/>
      <c r="W21" s="67"/>
    </row>
    <row r="22" spans="1:23" ht="16.5" customHeight="1">
      <c r="A22" s="66" t="s">
        <v>75</v>
      </c>
      <c r="B22" s="121"/>
      <c r="C22" s="121"/>
      <c r="D22" s="1"/>
      <c r="E22" s="1"/>
      <c r="F22" s="1"/>
      <c r="G22" s="1"/>
      <c r="H22" s="2"/>
      <c r="J22" s="308" t="str">
        <f>IF(C22=SUM(F22:I22),"0","la somma di F22+G22+H22 è diversa dal valore C22")</f>
        <v>0</v>
      </c>
      <c r="L22" s="67"/>
      <c r="N22" s="67"/>
      <c r="P22" s="67"/>
      <c r="R22" s="67"/>
      <c r="U22" s="67"/>
      <c r="W22" s="67"/>
    </row>
    <row r="23" spans="1:23" ht="16.5" customHeight="1">
      <c r="A23" s="66" t="s">
        <v>76</v>
      </c>
      <c r="B23" s="121"/>
      <c r="C23" s="121"/>
      <c r="D23" s="1"/>
      <c r="E23" s="1"/>
      <c r="F23" s="1"/>
      <c r="G23" s="1"/>
      <c r="H23" s="2"/>
      <c r="J23" s="308" t="str">
        <f>IF(C23=SUM(F23:I23),"0","la somma di F23+G23+H23 è diversa dal valore C23")</f>
        <v>0</v>
      </c>
      <c r="L23" s="67"/>
      <c r="N23" s="67"/>
      <c r="P23" s="67"/>
      <c r="R23" s="67"/>
      <c r="U23" s="67"/>
      <c r="W23" s="67"/>
    </row>
    <row r="24" spans="1:23" ht="16.5" customHeight="1">
      <c r="A24" s="66" t="s">
        <v>77</v>
      </c>
      <c r="B24" s="121"/>
      <c r="C24" s="121"/>
      <c r="D24" s="1"/>
      <c r="E24" s="1"/>
      <c r="F24" s="1"/>
      <c r="G24" s="1"/>
      <c r="H24" s="2"/>
      <c r="J24" s="308" t="str">
        <f>IF(C24=SUM(F24:I24),"0","la somma di F24+G24+H24 è diversa dal valore C24")</f>
        <v>0</v>
      </c>
      <c r="L24" s="67"/>
      <c r="N24" s="67"/>
      <c r="P24" s="67"/>
      <c r="R24" s="67"/>
      <c r="U24" s="67"/>
      <c r="W24" s="67"/>
    </row>
    <row r="25" spans="1:23" ht="16.5" customHeight="1">
      <c r="A25" s="66" t="s">
        <v>78</v>
      </c>
      <c r="B25" s="121"/>
      <c r="C25" s="121"/>
      <c r="D25" s="1"/>
      <c r="E25" s="1"/>
      <c r="F25" s="1"/>
      <c r="G25" s="1"/>
      <c r="H25" s="2"/>
      <c r="J25" s="308" t="str">
        <f>IF(C25=SUM(F25:I25),"0","la somma di F25+G25+H25 è diversa dal valore C25")</f>
        <v>0</v>
      </c>
      <c r="L25" s="67"/>
      <c r="N25" s="67"/>
      <c r="P25" s="67"/>
      <c r="R25" s="67"/>
      <c r="U25" s="67"/>
      <c r="W25" s="67"/>
    </row>
    <row r="26" spans="1:23" ht="16.5" customHeight="1">
      <c r="A26" s="66" t="s">
        <v>79</v>
      </c>
      <c r="B26" s="121"/>
      <c r="C26" s="121"/>
      <c r="D26" s="1"/>
      <c r="E26" s="1"/>
      <c r="F26" s="1"/>
      <c r="G26" s="1"/>
      <c r="H26" s="2"/>
      <c r="J26" s="308" t="str">
        <f>IF(C26=SUM(F26:I26),"0","la somma di F26+G26+H26 è diversa dal valore C26")</f>
        <v>0</v>
      </c>
      <c r="L26" s="67"/>
      <c r="N26" s="67"/>
      <c r="P26" s="67"/>
      <c r="R26" s="67"/>
      <c r="U26" s="67"/>
      <c r="W26" s="67"/>
    </row>
    <row r="27" spans="1:23" ht="16.5" customHeight="1">
      <c r="A27" s="66" t="s">
        <v>80</v>
      </c>
      <c r="B27" s="121"/>
      <c r="C27" s="121"/>
      <c r="D27" s="1"/>
      <c r="E27" s="1"/>
      <c r="F27" s="1"/>
      <c r="G27" s="1"/>
      <c r="H27" s="2"/>
      <c r="J27" s="308" t="str">
        <f>IF(C27=SUM(F27:I27),"0","la somma di F27+G27+H27 è diversa dal valore C27")</f>
        <v>0</v>
      </c>
      <c r="L27" s="67"/>
      <c r="N27" s="67"/>
      <c r="P27" s="67"/>
      <c r="R27" s="67"/>
      <c r="U27" s="67"/>
      <c r="W27" s="67"/>
    </row>
    <row r="28" spans="1:23" ht="16.5" customHeight="1">
      <c r="A28" s="66" t="s">
        <v>81</v>
      </c>
      <c r="B28" s="121"/>
      <c r="C28" s="121"/>
      <c r="D28" s="1"/>
      <c r="E28" s="1"/>
      <c r="F28" s="1"/>
      <c r="G28" s="1"/>
      <c r="H28" s="2"/>
      <c r="J28" s="308" t="str">
        <f>IF(C28=SUM(F28:I28),"0","la somma di F28+G28+H28 è diversa dal valore C28")</f>
        <v>0</v>
      </c>
      <c r="L28" s="67"/>
      <c r="N28" s="67"/>
      <c r="P28" s="67"/>
      <c r="R28" s="67"/>
      <c r="U28" s="67"/>
      <c r="W28" s="67"/>
    </row>
    <row r="29" spans="1:23" ht="16.5" customHeight="1" thickBot="1">
      <c r="A29" s="69" t="s">
        <v>82</v>
      </c>
      <c r="B29" s="122"/>
      <c r="C29" s="122"/>
      <c r="D29" s="4"/>
      <c r="E29" s="4"/>
      <c r="F29" s="4"/>
      <c r="G29" s="4"/>
      <c r="H29" s="5"/>
      <c r="J29" s="189" t="str">
        <f>IF(C29=SUM(F29:I29),"0","la somma di F29+G29+H29 è diversa dal valore C29")</f>
        <v>0</v>
      </c>
      <c r="L29" s="67"/>
      <c r="N29" s="67"/>
      <c r="P29" s="67"/>
      <c r="R29" s="67"/>
      <c r="U29" s="67"/>
      <c r="W29" s="67"/>
    </row>
    <row r="30" spans="1:23" ht="6" customHeight="1" thickBot="1">
      <c r="A30" s="70"/>
      <c r="B30" s="6"/>
      <c r="C30" s="6"/>
      <c r="D30" s="6"/>
      <c r="E30" s="6"/>
      <c r="F30" s="6"/>
      <c r="G30" s="6"/>
      <c r="H30" s="6"/>
      <c r="J30" s="183"/>
    </row>
    <row r="31" spans="1:23" s="74" customFormat="1" ht="17.45" customHeight="1" thickTop="1" thickBot="1">
      <c r="A31" s="71" t="s">
        <v>83</v>
      </c>
      <c r="B31" s="72">
        <f>SUM(B8:B29)</f>
        <v>0</v>
      </c>
      <c r="C31" s="72">
        <f>SUM(C8:C28)</f>
        <v>0</v>
      </c>
      <c r="D31" s="72">
        <f>SUM(D8:D28)</f>
        <v>0</v>
      </c>
      <c r="E31" s="72">
        <f>SUM(E8:E28)</f>
        <v>0</v>
      </c>
      <c r="F31" s="72">
        <f>SUM(F8:F29)</f>
        <v>0</v>
      </c>
      <c r="G31" s="72">
        <f>SUM(G8:G28)</f>
        <v>0</v>
      </c>
      <c r="H31" s="73">
        <f>SUM(H8:H28)</f>
        <v>0</v>
      </c>
      <c r="J31" s="184" t="str">
        <f>IF(C31=SUM(F31:I31),"0","la somma di F31+G31+H31 è diversa dal valore C29")</f>
        <v>0</v>
      </c>
    </row>
    <row r="32" spans="1:23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11" ht="33.6" customHeight="1" thickTop="1" thickBot="1">
      <c r="A33" s="213" t="s">
        <v>84</v>
      </c>
      <c r="B33" s="208"/>
    </row>
    <row r="34" spans="1:11" ht="6.6" customHeight="1" thickTop="1">
      <c r="A34" s="211"/>
      <c r="B34" s="212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75"/>
      <c r="K35" s="75"/>
    </row>
    <row r="36" spans="1:11" ht="17.45" customHeight="1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11" ht="10.5" customHeight="1" thickBot="1"/>
    <row r="38" spans="1:11" ht="32.450000000000003" customHeight="1" thickTop="1" thickBot="1">
      <c r="A38" s="46" t="s">
        <v>86</v>
      </c>
      <c r="B38" s="157" t="str">
        <f t="shared" ref="B38:H38" si="0">IF(B31=SUM(B8:B29),"Totale coerente", "Totale NON Coerente rispetto alla somma dei dati della colonna")</f>
        <v>Totale coerente</v>
      </c>
      <c r="C38" s="158" t="str">
        <f t="shared" si="0"/>
        <v>Totale coerente</v>
      </c>
      <c r="D38" s="158" t="str">
        <f t="shared" si="0"/>
        <v>Totale coerente</v>
      </c>
      <c r="E38" s="158" t="str">
        <f t="shared" si="0"/>
        <v>Totale coerente</v>
      </c>
      <c r="F38" s="158" t="str">
        <f t="shared" si="0"/>
        <v>Totale coerente</v>
      </c>
      <c r="G38" s="158" t="str">
        <f t="shared" si="0"/>
        <v>Totale coerente</v>
      </c>
      <c r="H38" s="159" t="str">
        <f t="shared" si="0"/>
        <v>Totale coerente</v>
      </c>
    </row>
    <row r="39" spans="1:11" ht="12" thickTop="1"/>
  </sheetData>
  <sheetProtection sheet="1" objects="1" scenarios="1" selectLockedCells="1"/>
  <mergeCells count="8">
    <mergeCell ref="A36:I36"/>
    <mergeCell ref="J6:J7"/>
    <mergeCell ref="A3:H3"/>
    <mergeCell ref="A2:H2"/>
    <mergeCell ref="A4:H4"/>
    <mergeCell ref="A6:A7"/>
    <mergeCell ref="B6:H6"/>
    <mergeCell ref="A35:I3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 alignWithMargins="0">
    <oddHeader>&amp;C&amp;A</oddHeader>
    <oddFooter>&amp;CMonitoraggio del sistema IeFP a.f. 2018-19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4">
    <tabColor theme="7" tint="0.39997558519241921"/>
    <pageSetUpPr fitToPage="1"/>
  </sheetPr>
  <dimension ref="A1:Y39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8.85546875" style="58" customWidth="1"/>
    <col min="2" max="3" width="9.5703125" style="58" customWidth="1"/>
    <col min="4" max="4" width="8.7109375" style="58" customWidth="1"/>
    <col min="5" max="5" width="14.85546875" style="58" customWidth="1"/>
    <col min="6" max="6" width="8.7109375" style="58" customWidth="1"/>
    <col min="7" max="7" width="9.5703125" style="58" customWidth="1"/>
    <col min="8" max="8" width="4" style="58" customWidth="1"/>
    <col min="9" max="9" width="44.5703125" style="58" customWidth="1"/>
    <col min="10" max="16384" width="9.140625" style="58"/>
  </cols>
  <sheetData>
    <row r="1" spans="1:25" ht="15.75">
      <c r="A1" s="172" t="s">
        <v>46</v>
      </c>
      <c r="G1" s="59"/>
    </row>
    <row r="2" spans="1:25" ht="18" customHeight="1">
      <c r="A2" s="222" t="s">
        <v>47</v>
      </c>
      <c r="B2" s="291"/>
      <c r="C2" s="291"/>
      <c r="D2" s="291"/>
      <c r="E2" s="291"/>
      <c r="F2" s="291"/>
      <c r="G2" s="224"/>
      <c r="H2" s="61"/>
      <c r="I2" s="61"/>
    </row>
    <row r="3" spans="1:25" ht="24" customHeight="1">
      <c r="A3" s="219" t="s">
        <v>48</v>
      </c>
      <c r="B3" s="232"/>
      <c r="C3" s="232"/>
      <c r="D3" s="232"/>
      <c r="E3" s="232"/>
      <c r="F3" s="232"/>
      <c r="G3" s="233"/>
      <c r="H3" s="57"/>
      <c r="I3" s="57"/>
    </row>
    <row r="4" spans="1:25" ht="11.25" customHeight="1">
      <c r="A4" s="225"/>
      <c r="B4" s="225"/>
      <c r="C4" s="225"/>
      <c r="D4" s="225"/>
      <c r="E4" s="225"/>
      <c r="F4" s="225"/>
      <c r="G4" s="225"/>
    </row>
    <row r="5" spans="1:25" ht="13.35" customHeight="1" thickBot="1">
      <c r="A5" s="62"/>
      <c r="B5" s="62"/>
      <c r="C5" s="62"/>
      <c r="D5" s="62"/>
      <c r="E5" s="62"/>
      <c r="F5" s="62"/>
      <c r="G5" s="62"/>
    </row>
    <row r="6" spans="1:25" ht="25.35" customHeight="1" thickTop="1">
      <c r="A6" s="230" t="s">
        <v>49</v>
      </c>
      <c r="B6" s="228" t="s">
        <v>90</v>
      </c>
      <c r="C6" s="228"/>
      <c r="D6" s="228"/>
      <c r="E6" s="228"/>
      <c r="F6" s="228"/>
      <c r="G6" s="229"/>
      <c r="I6" s="217" t="s">
        <v>91</v>
      </c>
      <c r="X6" s="7"/>
      <c r="Y6" s="7"/>
    </row>
    <row r="7" spans="1:25" ht="57" customHeight="1" thickBot="1">
      <c r="A7" s="231"/>
      <c r="B7" s="64" t="s">
        <v>52</v>
      </c>
      <c r="C7" s="64" t="s">
        <v>53</v>
      </c>
      <c r="D7" s="64" t="s">
        <v>54</v>
      </c>
      <c r="E7" s="64" t="s">
        <v>55</v>
      </c>
      <c r="F7" s="64" t="s">
        <v>92</v>
      </c>
      <c r="G7" s="65" t="s">
        <v>59</v>
      </c>
      <c r="I7" s="218"/>
      <c r="X7" s="7"/>
      <c r="Y7" s="7"/>
    </row>
    <row r="8" spans="1:25" ht="16.5" customHeight="1" thickTop="1">
      <c r="A8" s="66" t="s">
        <v>60</v>
      </c>
      <c r="B8" s="121"/>
      <c r="C8" s="121"/>
      <c r="D8" s="1"/>
      <c r="E8" s="1"/>
      <c r="F8" s="1"/>
      <c r="G8" s="2"/>
      <c r="I8" s="192" t="str">
        <f>IF(C8=SUM(F8:G8),"0","la somma di F8+G8 è diversa dal valore C8")</f>
        <v>0</v>
      </c>
      <c r="J8" s="67"/>
      <c r="L8" s="67"/>
      <c r="N8" s="67"/>
      <c r="P8" s="67"/>
      <c r="S8" s="67"/>
      <c r="X8" s="7"/>
      <c r="Y8" s="7"/>
    </row>
    <row r="9" spans="1:25" ht="16.5" customHeight="1">
      <c r="A9" s="66" t="s">
        <v>61</v>
      </c>
      <c r="B9" s="121"/>
      <c r="C9" s="121"/>
      <c r="D9" s="1"/>
      <c r="E9" s="1"/>
      <c r="F9" s="1"/>
      <c r="G9" s="2"/>
      <c r="I9" s="193" t="str">
        <f>IF(C9=SUM(F9:G9),"0","la somma di F9+G9 è diversa dal valore C9")</f>
        <v>0</v>
      </c>
      <c r="J9" s="67"/>
      <c r="L9" s="67"/>
      <c r="N9" s="67"/>
      <c r="P9" s="67"/>
      <c r="S9" s="67"/>
      <c r="X9" s="7"/>
      <c r="Y9" s="7"/>
    </row>
    <row r="10" spans="1:25" ht="16.5" customHeight="1">
      <c r="A10" s="66" t="s">
        <v>62</v>
      </c>
      <c r="B10" s="121"/>
      <c r="C10" s="121"/>
      <c r="D10" s="1"/>
      <c r="E10" s="1"/>
      <c r="F10" s="1"/>
      <c r="G10" s="2"/>
      <c r="I10" s="193" t="str">
        <f>IF(C10=SUM(F10:G10),"0","la somma di F10+G10 è diversa dal valore C10")</f>
        <v>0</v>
      </c>
      <c r="J10" s="67"/>
      <c r="L10" s="67"/>
      <c r="N10" s="67"/>
      <c r="P10" s="67"/>
      <c r="S10" s="67"/>
      <c r="X10" s="7"/>
      <c r="Y10" s="7"/>
    </row>
    <row r="11" spans="1:25" ht="16.5" customHeight="1">
      <c r="A11" s="66" t="s">
        <v>63</v>
      </c>
      <c r="B11" s="121"/>
      <c r="C11" s="121"/>
      <c r="D11" s="1"/>
      <c r="E11" s="1"/>
      <c r="F11" s="1"/>
      <c r="G11" s="2"/>
      <c r="I11" s="193" t="str">
        <f>IF(C11=SUM(F11:G11),"0","la somma di F11+G11 è diversa dal valore C11")</f>
        <v>0</v>
      </c>
      <c r="J11" s="67"/>
      <c r="L11" s="67"/>
      <c r="N11" s="67"/>
      <c r="P11" s="67"/>
      <c r="S11" s="67"/>
      <c r="X11" s="7"/>
      <c r="Y11" s="7"/>
    </row>
    <row r="12" spans="1:25" ht="16.5" customHeight="1">
      <c r="A12" s="66" t="s">
        <v>64</v>
      </c>
      <c r="B12" s="121"/>
      <c r="C12" s="121"/>
      <c r="D12" s="1"/>
      <c r="E12" s="1"/>
      <c r="F12" s="1"/>
      <c r="G12" s="2"/>
      <c r="I12" s="193" t="str">
        <f>IF(C12=SUM(F12:G12),"0","la somma di F12+G12 è diversa dal valore C12")</f>
        <v>0</v>
      </c>
      <c r="J12" s="67"/>
      <c r="L12" s="67"/>
      <c r="N12" s="67"/>
      <c r="P12" s="67"/>
      <c r="S12" s="67"/>
      <c r="X12" s="7"/>
      <c r="Y12" s="7"/>
    </row>
    <row r="13" spans="1:25" ht="16.5" customHeight="1">
      <c r="A13" s="66" t="s">
        <v>65</v>
      </c>
      <c r="B13" s="121"/>
      <c r="C13" s="121"/>
      <c r="D13" s="1"/>
      <c r="E13" s="1"/>
      <c r="F13" s="1"/>
      <c r="G13" s="2"/>
      <c r="I13" s="193" t="str">
        <f>IF(C13=SUM(F13:G13),"0","la somma di F13+G13 è diversa dal valore C13")</f>
        <v>0</v>
      </c>
      <c r="J13" s="67"/>
      <c r="L13" s="67"/>
      <c r="N13" s="67"/>
      <c r="P13" s="67"/>
      <c r="S13" s="67"/>
      <c r="X13" s="7"/>
      <c r="Y13" s="7"/>
    </row>
    <row r="14" spans="1:25" ht="16.5" customHeight="1">
      <c r="A14" s="66" t="s">
        <v>66</v>
      </c>
      <c r="B14" s="121"/>
      <c r="C14" s="121"/>
      <c r="D14" s="1"/>
      <c r="E14" s="1"/>
      <c r="F14" s="1"/>
      <c r="G14" s="2"/>
      <c r="I14" s="193" t="str">
        <f>IF(C14=SUM(F14:G14),"0","la somma di F14+G14 è diversa dal valore C14")</f>
        <v>0</v>
      </c>
      <c r="J14" s="67"/>
      <c r="L14" s="67"/>
      <c r="N14" s="67"/>
      <c r="P14" s="67"/>
      <c r="S14" s="67"/>
      <c r="X14" s="7"/>
      <c r="Y14" s="7"/>
    </row>
    <row r="15" spans="1:25" ht="16.5" customHeight="1">
      <c r="A15" s="66" t="s">
        <v>67</v>
      </c>
      <c r="B15" s="121"/>
      <c r="C15" s="121"/>
      <c r="D15" s="1"/>
      <c r="E15" s="1"/>
      <c r="F15" s="1"/>
      <c r="G15" s="2"/>
      <c r="I15" s="193" t="str">
        <f>IF(C15=SUM(F15:G15),"0","la somma di F15+G15 è diversa dal valore C15")</f>
        <v>0</v>
      </c>
      <c r="J15" s="67"/>
      <c r="L15" s="67"/>
      <c r="N15" s="67"/>
      <c r="P15" s="67"/>
      <c r="S15" s="67"/>
      <c r="X15" s="7"/>
      <c r="Y15" s="7"/>
    </row>
    <row r="16" spans="1:25" ht="16.5" customHeight="1">
      <c r="A16" s="68" t="s">
        <v>68</v>
      </c>
      <c r="B16" s="121"/>
      <c r="C16" s="121"/>
      <c r="D16" s="1"/>
      <c r="E16" s="1"/>
      <c r="F16" s="1"/>
      <c r="G16" s="2"/>
      <c r="I16" s="193" t="str">
        <f>IF(C16=SUM(F16:G16),"0","la somma di F16+G16 è diversa dal valore C16")</f>
        <v>0</v>
      </c>
      <c r="J16" s="67"/>
      <c r="L16" s="67"/>
      <c r="N16" s="67"/>
      <c r="P16" s="67"/>
      <c r="S16" s="67"/>
      <c r="X16" s="7"/>
      <c r="Y16" s="7"/>
    </row>
    <row r="17" spans="1:25" ht="16.5" customHeight="1">
      <c r="A17" s="66" t="s">
        <v>69</v>
      </c>
      <c r="B17" s="121"/>
      <c r="C17" s="121"/>
      <c r="D17" s="1"/>
      <c r="E17" s="1"/>
      <c r="F17" s="1"/>
      <c r="G17" s="2"/>
      <c r="I17" s="193" t="str">
        <f>IF(C17=SUM(F17:G17),"0","la somma di F17+G17 è diversa dal valore C17")</f>
        <v>0</v>
      </c>
      <c r="J17" s="67"/>
      <c r="L17" s="67"/>
      <c r="N17" s="67"/>
      <c r="P17" s="67"/>
      <c r="S17" s="67"/>
      <c r="X17" s="7"/>
      <c r="Y17" s="7"/>
    </row>
    <row r="18" spans="1:25" ht="16.5" customHeight="1">
      <c r="A18" s="66" t="s">
        <v>70</v>
      </c>
      <c r="B18" s="121"/>
      <c r="C18" s="121"/>
      <c r="D18" s="1"/>
      <c r="E18" s="1"/>
      <c r="F18" s="1"/>
      <c r="G18" s="2"/>
      <c r="I18" s="193" t="str">
        <f>IF(C18=SUM(F18:G18),"0","la somma di F18+G18 è diversa dal valore C18")</f>
        <v>0</v>
      </c>
      <c r="J18" s="67"/>
      <c r="L18" s="67"/>
      <c r="N18" s="67"/>
      <c r="P18" s="67"/>
      <c r="S18" s="67"/>
      <c r="X18" s="7"/>
      <c r="Y18" s="7"/>
    </row>
    <row r="19" spans="1:25" ht="16.5" customHeight="1">
      <c r="A19" s="66" t="s">
        <v>72</v>
      </c>
      <c r="B19" s="121"/>
      <c r="C19" s="121"/>
      <c r="D19" s="1"/>
      <c r="E19" s="3"/>
      <c r="F19" s="1"/>
      <c r="G19" s="2"/>
      <c r="I19" s="193" t="str">
        <f>IF(C19=SUM(F19:G19),"0","la somma di F19+G19 è diversa dal valore C19")</f>
        <v>0</v>
      </c>
      <c r="J19" s="67"/>
      <c r="L19" s="67"/>
      <c r="N19" s="67"/>
      <c r="P19" s="67"/>
      <c r="S19" s="67"/>
      <c r="X19" s="7"/>
      <c r="Y19" s="7"/>
    </row>
    <row r="20" spans="1:25" ht="16.5" customHeight="1">
      <c r="A20" s="66" t="s">
        <v>73</v>
      </c>
      <c r="B20" s="121"/>
      <c r="C20" s="121"/>
      <c r="D20" s="1"/>
      <c r="E20" s="1"/>
      <c r="F20" s="1"/>
      <c r="G20" s="2"/>
      <c r="I20" s="193" t="str">
        <f>IF(C20=SUM(F20:G20),"0","la somma di F20+G20 è diversa dal valore C20")</f>
        <v>0</v>
      </c>
      <c r="J20" s="67"/>
      <c r="L20" s="67"/>
      <c r="N20" s="67"/>
      <c r="P20" s="67"/>
      <c r="S20" s="67"/>
      <c r="X20" s="7"/>
      <c r="Y20" s="7"/>
    </row>
    <row r="21" spans="1:25" ht="16.5" customHeight="1">
      <c r="A21" s="68" t="s">
        <v>74</v>
      </c>
      <c r="B21" s="121"/>
      <c r="C21" s="121"/>
      <c r="D21" s="1"/>
      <c r="E21" s="1"/>
      <c r="F21" s="1"/>
      <c r="G21" s="2"/>
      <c r="I21" s="193" t="str">
        <f>IF(C21=SUM(F21:G21),"0","la somma di F21+G21 è diversa dal valore C21")</f>
        <v>0</v>
      </c>
      <c r="J21" s="67"/>
      <c r="L21" s="67"/>
      <c r="N21" s="67"/>
      <c r="P21" s="67"/>
      <c r="S21" s="67"/>
      <c r="X21" s="7"/>
      <c r="Y21" s="7"/>
    </row>
    <row r="22" spans="1:25" ht="16.5" customHeight="1">
      <c r="A22" s="66" t="s">
        <v>75</v>
      </c>
      <c r="B22" s="121"/>
      <c r="C22" s="121"/>
      <c r="D22" s="1"/>
      <c r="E22" s="1"/>
      <c r="F22" s="1"/>
      <c r="G22" s="2"/>
      <c r="I22" s="193" t="str">
        <f>IF(C22=SUM(F22:G22),"0","la somma di F22+G22è diversa dal valore C22")</f>
        <v>0</v>
      </c>
      <c r="J22" s="67"/>
      <c r="L22" s="67"/>
      <c r="N22" s="67"/>
      <c r="P22" s="67"/>
      <c r="S22" s="67"/>
      <c r="X22" s="7"/>
      <c r="Y22" s="7"/>
    </row>
    <row r="23" spans="1:25" ht="16.5" customHeight="1">
      <c r="A23" s="66" t="s">
        <v>76</v>
      </c>
      <c r="B23" s="121"/>
      <c r="C23" s="121"/>
      <c r="D23" s="1"/>
      <c r="E23" s="1"/>
      <c r="F23" s="1"/>
      <c r="G23" s="2"/>
      <c r="I23" s="193" t="str">
        <f>IF(C23=SUM(F23:G23),"0","la somma di F23+G23 è diversa dal valore C23")</f>
        <v>0</v>
      </c>
      <c r="J23" s="67"/>
      <c r="L23" s="67"/>
      <c r="N23" s="67"/>
      <c r="P23" s="67"/>
      <c r="S23" s="67"/>
      <c r="X23" s="7"/>
      <c r="Y23" s="7"/>
    </row>
    <row r="24" spans="1:25" ht="16.5" customHeight="1">
      <c r="A24" s="66" t="s">
        <v>77</v>
      </c>
      <c r="B24" s="121"/>
      <c r="C24" s="121"/>
      <c r="D24" s="1"/>
      <c r="E24" s="1"/>
      <c r="F24" s="1"/>
      <c r="G24" s="2"/>
      <c r="I24" s="193" t="str">
        <f>IF(C24=SUM(F24:G24),"0","la somma di F24+G24 è diversa dal valore C24")</f>
        <v>0</v>
      </c>
      <c r="J24" s="67"/>
      <c r="L24" s="67"/>
      <c r="N24" s="67"/>
      <c r="P24" s="67"/>
      <c r="S24" s="67"/>
      <c r="X24" s="7"/>
      <c r="Y24" s="7"/>
    </row>
    <row r="25" spans="1:25" ht="16.5" customHeight="1">
      <c r="A25" s="66" t="s">
        <v>78</v>
      </c>
      <c r="B25" s="121"/>
      <c r="C25" s="121"/>
      <c r="D25" s="1"/>
      <c r="E25" s="1"/>
      <c r="F25" s="1"/>
      <c r="G25" s="2"/>
      <c r="I25" s="193" t="str">
        <f>IF(C25=SUM(F25:G25),"0","la somma di F25+G25 è diversa dal valore C25")</f>
        <v>0</v>
      </c>
      <c r="J25" s="67"/>
      <c r="L25" s="67"/>
      <c r="N25" s="67"/>
      <c r="P25" s="67"/>
      <c r="S25" s="67"/>
      <c r="X25" s="7"/>
      <c r="Y25" s="7"/>
    </row>
    <row r="26" spans="1:25" ht="16.5" customHeight="1">
      <c r="A26" s="66" t="s">
        <v>79</v>
      </c>
      <c r="B26" s="121"/>
      <c r="C26" s="121"/>
      <c r="D26" s="1"/>
      <c r="E26" s="1"/>
      <c r="F26" s="1"/>
      <c r="G26" s="2"/>
      <c r="I26" s="193" t="str">
        <f>IF(C26=SUM(F26:G26),"0","la somma di F26+G26 è diversa dal valore C26")</f>
        <v>0</v>
      </c>
      <c r="J26" s="67"/>
      <c r="L26" s="67"/>
      <c r="N26" s="67"/>
      <c r="P26" s="67"/>
      <c r="S26" s="67"/>
      <c r="X26" s="7"/>
      <c r="Y26" s="7"/>
    </row>
    <row r="27" spans="1:25" ht="16.5" customHeight="1">
      <c r="A27" s="66" t="s">
        <v>80</v>
      </c>
      <c r="B27" s="121"/>
      <c r="C27" s="121"/>
      <c r="D27" s="1"/>
      <c r="E27" s="1"/>
      <c r="F27" s="1"/>
      <c r="G27" s="2"/>
      <c r="I27" s="193" t="str">
        <f>IF(C27=SUM(F27:G27),"0","la somma di F27+G27 è diversa dal valore C27")</f>
        <v>0</v>
      </c>
      <c r="J27" s="67"/>
      <c r="L27" s="67"/>
      <c r="N27" s="67"/>
      <c r="P27" s="67"/>
      <c r="S27" s="67"/>
      <c r="X27" s="7"/>
      <c r="Y27" s="7"/>
    </row>
    <row r="28" spans="1:25" ht="16.5" customHeight="1">
      <c r="A28" s="66" t="s">
        <v>81</v>
      </c>
      <c r="B28" s="121"/>
      <c r="C28" s="121"/>
      <c r="D28" s="1"/>
      <c r="E28" s="1"/>
      <c r="F28" s="1"/>
      <c r="G28" s="2"/>
      <c r="I28" s="193" t="str">
        <f>IF(C28=SUM(F28:G28),"0","la somma di F28+G28 è diversa dal valore C28")</f>
        <v>0</v>
      </c>
      <c r="J28" s="67"/>
      <c r="L28" s="67"/>
      <c r="N28" s="67"/>
      <c r="P28" s="67"/>
      <c r="S28" s="67"/>
      <c r="X28" s="7"/>
      <c r="Y28" s="7"/>
    </row>
    <row r="29" spans="1:25" ht="16.5" customHeight="1" thickBot="1">
      <c r="A29" s="69" t="s">
        <v>82</v>
      </c>
      <c r="B29" s="122"/>
      <c r="C29" s="122"/>
      <c r="D29" s="4"/>
      <c r="E29" s="4"/>
      <c r="F29" s="4"/>
      <c r="G29" s="5"/>
      <c r="I29" s="309" t="str">
        <f>IF(C29=SUM(F29:G29),"0","la somma di F29+G29 è diversa dal valore C29")</f>
        <v>0</v>
      </c>
      <c r="J29" s="67"/>
      <c r="L29" s="67"/>
      <c r="N29" s="67"/>
      <c r="P29" s="67"/>
      <c r="S29" s="67"/>
    </row>
    <row r="30" spans="1:25" ht="6" customHeight="1" thickBot="1">
      <c r="A30" s="70"/>
      <c r="B30" s="6"/>
      <c r="C30" s="6"/>
      <c r="D30" s="6"/>
      <c r="E30" s="6"/>
      <c r="F30" s="6"/>
      <c r="G30" s="6"/>
      <c r="I30" s="183"/>
    </row>
    <row r="31" spans="1:25" s="74" customFormat="1" ht="16.5" customHeight="1" thickTop="1" thickBot="1">
      <c r="A31" s="71" t="s">
        <v>83</v>
      </c>
      <c r="B31" s="72">
        <f t="shared" ref="B31:G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3">
        <f t="shared" si="0"/>
        <v>0</v>
      </c>
      <c r="I31" s="184" t="str">
        <f>IF(C31=SUM(F31:G31),"0","la somma di F29+G29 è diversa dal valore C29")</f>
        <v>0</v>
      </c>
    </row>
    <row r="32" spans="1:25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11" ht="33.6" customHeight="1" thickTop="1" thickBot="1">
      <c r="A33" s="213" t="s">
        <v>84</v>
      </c>
      <c r="B33" s="208"/>
    </row>
    <row r="34" spans="1:11" ht="6.6" customHeight="1" thickTop="1">
      <c r="A34" s="211"/>
      <c r="B34" s="212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75"/>
      <c r="K35" s="75"/>
    </row>
    <row r="36" spans="1:11" ht="17.45" customHeight="1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11" ht="7.5" customHeight="1" thickBot="1"/>
    <row r="38" spans="1:11" ht="42" customHeight="1" thickTop="1" thickBot="1">
      <c r="A38" s="45" t="s">
        <v>86</v>
      </c>
      <c r="B38" s="306" t="str">
        <f t="shared" ref="B38:G38" si="1">IF(B31=SUM(B8:B29),"Totale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9" t="str">
        <f t="shared" si="1"/>
        <v>Totale coerente</v>
      </c>
      <c r="H38"/>
    </row>
    <row r="39" spans="1:11" ht="12" thickTop="1"/>
  </sheetData>
  <sheetProtection sheet="1" objects="1" scenarios="1" selectLockedCells="1"/>
  <mergeCells count="8">
    <mergeCell ref="A35:I35"/>
    <mergeCell ref="A36:I36"/>
    <mergeCell ref="I6:I7"/>
    <mergeCell ref="A2:G2"/>
    <mergeCell ref="A4:G4"/>
    <mergeCell ref="A6:A7"/>
    <mergeCell ref="B6:G6"/>
    <mergeCell ref="A3:G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  <oddFooter>&amp;CMonitoraggio del sistema IeFP a.f. 2018-19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">
    <tabColor theme="7" tint="0.39997558519241921"/>
    <pageSetUpPr fitToPage="1"/>
  </sheetPr>
  <dimension ref="A1:S39"/>
  <sheetViews>
    <sheetView showGridLines="0" zoomScale="80" zoomScaleNormal="80" zoomScalePageLayoutView="90" workbookViewId="0"/>
  </sheetViews>
  <sheetFormatPr defaultColWidth="9.140625" defaultRowHeight="11.25"/>
  <cols>
    <col min="1" max="1" width="73.42578125" style="58" customWidth="1"/>
    <col min="2" max="2" width="13.140625" style="58" customWidth="1"/>
    <col min="3" max="3" width="12.5703125" style="58" customWidth="1"/>
    <col min="4" max="4" width="15.28515625" style="58" customWidth="1"/>
    <col min="5" max="5" width="11.140625" style="58" customWidth="1"/>
    <col min="6" max="6" width="11.42578125" style="58" customWidth="1"/>
    <col min="7" max="7" width="5.42578125" style="58" customWidth="1"/>
    <col min="8" max="8" width="37.42578125" style="58" customWidth="1"/>
    <col min="9" max="16384" width="9.140625" style="58"/>
  </cols>
  <sheetData>
    <row r="1" spans="1:19" ht="18" customHeight="1">
      <c r="A1" s="173" t="s">
        <v>46</v>
      </c>
      <c r="F1" s="147"/>
    </row>
    <row r="2" spans="1:19" ht="21.6" customHeight="1">
      <c r="A2" s="222" t="s">
        <v>93</v>
      </c>
      <c r="B2" s="291"/>
      <c r="C2" s="291"/>
      <c r="D2" s="291"/>
      <c r="E2" s="291"/>
      <c r="F2" s="224"/>
    </row>
    <row r="3" spans="1:19" ht="12.6" customHeight="1">
      <c r="A3" s="234" t="s">
        <v>94</v>
      </c>
      <c r="B3" s="235"/>
      <c r="C3" s="235"/>
      <c r="D3" s="235"/>
      <c r="E3" s="235"/>
      <c r="F3" s="236"/>
      <c r="G3" s="61"/>
      <c r="H3" s="61"/>
      <c r="I3" s="61"/>
      <c r="J3" s="61"/>
      <c r="K3" s="61"/>
      <c r="L3" s="61"/>
    </row>
    <row r="4" spans="1:19" ht="12.6" customHeight="1">
      <c r="A4" s="57"/>
      <c r="B4" s="56"/>
      <c r="C4" s="56"/>
      <c r="D4" s="56"/>
      <c r="E4" s="61"/>
      <c r="F4" s="61"/>
      <c r="G4" s="61"/>
      <c r="H4" s="61"/>
      <c r="I4" s="61"/>
      <c r="J4" s="61"/>
      <c r="K4" s="61"/>
      <c r="L4" s="61"/>
    </row>
    <row r="5" spans="1:19" ht="16.5" customHeight="1" thickBot="1">
      <c r="E5" s="60"/>
      <c r="F5" s="60"/>
      <c r="G5" s="60"/>
      <c r="H5" s="60"/>
      <c r="I5" s="61"/>
      <c r="J5" s="61"/>
      <c r="K5" s="61"/>
      <c r="L5" s="61"/>
    </row>
    <row r="6" spans="1:19" ht="66" customHeight="1" thickTop="1" thickBot="1">
      <c r="A6" s="146" t="s">
        <v>49</v>
      </c>
      <c r="B6" s="148" t="s">
        <v>95</v>
      </c>
      <c r="C6" s="149" t="s">
        <v>54</v>
      </c>
      <c r="D6" s="64" t="s">
        <v>55</v>
      </c>
      <c r="E6" s="148" t="s">
        <v>96</v>
      </c>
      <c r="F6" s="150" t="s">
        <v>97</v>
      </c>
      <c r="H6" s="151" t="s">
        <v>98</v>
      </c>
    </row>
    <row r="7" spans="1:19" ht="16.5" customHeight="1" thickTop="1">
      <c r="A7" s="66" t="s">
        <v>99</v>
      </c>
      <c r="B7" s="121"/>
      <c r="C7" s="1"/>
      <c r="D7" s="1"/>
      <c r="E7" s="82"/>
      <c r="F7" s="83"/>
      <c r="H7" s="187" t="str">
        <f>IF(B7=SUM(E7:F7),"0","la somma di E7+F7 è diversa dal valore B7")</f>
        <v>0</v>
      </c>
      <c r="J7" s="67"/>
      <c r="L7" s="67"/>
      <c r="N7" s="67"/>
      <c r="P7" s="67"/>
      <c r="S7" s="67"/>
    </row>
    <row r="8" spans="1:19" ht="16.5" customHeight="1">
      <c r="A8" s="66" t="s">
        <v>61</v>
      </c>
      <c r="B8" s="121"/>
      <c r="C8" s="1"/>
      <c r="D8" s="1"/>
      <c r="E8" s="82"/>
      <c r="F8" s="83"/>
      <c r="H8" s="308" t="str">
        <f>IF(B8=SUM(E8:F8),"0","la somma di E8+F8 è diversa dal valore B8")</f>
        <v>0</v>
      </c>
      <c r="J8" s="67"/>
      <c r="L8" s="67"/>
      <c r="N8" s="67"/>
      <c r="P8" s="67"/>
      <c r="S8" s="67"/>
    </row>
    <row r="9" spans="1:19" ht="16.5" customHeight="1">
      <c r="A9" s="66" t="s">
        <v>62</v>
      </c>
      <c r="B9" s="121"/>
      <c r="C9" s="1"/>
      <c r="D9" s="1"/>
      <c r="E9" s="82"/>
      <c r="F9" s="83"/>
      <c r="H9" s="308" t="str">
        <f>IF(B9=SUM(E9:F9),"0","la somma di E9+F9 è diversa dal valore B9")</f>
        <v>0</v>
      </c>
      <c r="J9" s="67"/>
      <c r="L9" s="67"/>
      <c r="N9" s="67"/>
      <c r="P9" s="67"/>
      <c r="S9" s="67"/>
    </row>
    <row r="10" spans="1:19" ht="16.5" customHeight="1">
      <c r="A10" s="66" t="s">
        <v>63</v>
      </c>
      <c r="B10" s="121"/>
      <c r="C10" s="1"/>
      <c r="D10" s="1"/>
      <c r="E10" s="82"/>
      <c r="F10" s="83"/>
      <c r="H10" s="308" t="str">
        <f>IF(B10=SUM(E10:F10),"0","la somma di E10+F10 è diversa dal valore B10")</f>
        <v>0</v>
      </c>
      <c r="J10" s="67"/>
      <c r="L10" s="67"/>
      <c r="N10" s="67"/>
      <c r="P10" s="67"/>
      <c r="S10" s="67"/>
    </row>
    <row r="11" spans="1:19" ht="16.5" customHeight="1">
      <c r="A11" s="66" t="s">
        <v>64</v>
      </c>
      <c r="B11" s="121"/>
      <c r="C11" s="1"/>
      <c r="D11" s="1"/>
      <c r="E11" s="82"/>
      <c r="F11" s="83"/>
      <c r="H11" s="308" t="str">
        <f>IF(B11=SUM(E11:F11),"0","la somma di E11+F11 è diversa dal valore B11")</f>
        <v>0</v>
      </c>
      <c r="J11" s="67"/>
      <c r="L11" s="67"/>
      <c r="N11" s="67"/>
      <c r="P11" s="67"/>
      <c r="S11" s="67"/>
    </row>
    <row r="12" spans="1:19" ht="16.5" customHeight="1">
      <c r="A12" s="66" t="s">
        <v>65</v>
      </c>
      <c r="B12" s="121"/>
      <c r="C12" s="1"/>
      <c r="D12" s="1"/>
      <c r="E12" s="82"/>
      <c r="F12" s="83"/>
      <c r="H12" s="308" t="str">
        <f>IF(B12=SUM(E12:F12),"0","la somma di E12+F12 è diversa dal valore B12")</f>
        <v>0</v>
      </c>
      <c r="J12" s="67"/>
      <c r="L12" s="67"/>
      <c r="N12" s="67"/>
      <c r="P12" s="67"/>
      <c r="S12" s="67"/>
    </row>
    <row r="13" spans="1:19" ht="16.5" customHeight="1">
      <c r="A13" s="66" t="s">
        <v>66</v>
      </c>
      <c r="B13" s="121"/>
      <c r="C13" s="1"/>
      <c r="D13" s="1"/>
      <c r="E13" s="82"/>
      <c r="F13" s="83"/>
      <c r="H13" s="308" t="str">
        <f>IF(B13=SUM(E13:F13),"0","la somma di E13+F13 è diversa dal valore B13")</f>
        <v>0</v>
      </c>
      <c r="J13" s="67"/>
      <c r="L13" s="67"/>
      <c r="N13" s="67"/>
      <c r="P13" s="67"/>
      <c r="S13" s="67"/>
    </row>
    <row r="14" spans="1:19" ht="16.5" customHeight="1">
      <c r="A14" s="66" t="s">
        <v>67</v>
      </c>
      <c r="B14" s="121"/>
      <c r="C14" s="1"/>
      <c r="D14" s="1"/>
      <c r="E14" s="82"/>
      <c r="F14" s="83"/>
      <c r="H14" s="308" t="str">
        <f>IF(B14=SUM(E14:F14),"0","la somma di E14+F14 è diversa dal valore B14")</f>
        <v>0</v>
      </c>
      <c r="J14" s="67"/>
      <c r="L14" s="67"/>
      <c r="N14" s="67"/>
      <c r="P14" s="67"/>
      <c r="S14" s="67"/>
    </row>
    <row r="15" spans="1:19" ht="16.5" customHeight="1">
      <c r="A15" s="68" t="s">
        <v>68</v>
      </c>
      <c r="B15" s="121"/>
      <c r="C15" s="1"/>
      <c r="D15" s="1"/>
      <c r="E15" s="82"/>
      <c r="F15" s="83"/>
      <c r="H15" s="308" t="str">
        <f>IF(B15=SUM(E15:F15),"0","la somma di E15+F15 è diversa dal valore B15")</f>
        <v>0</v>
      </c>
      <c r="J15" s="67"/>
      <c r="L15" s="67"/>
      <c r="N15" s="67"/>
      <c r="P15" s="67"/>
      <c r="S15" s="67"/>
    </row>
    <row r="16" spans="1:19" ht="16.5" customHeight="1">
      <c r="A16" s="66" t="s">
        <v>69</v>
      </c>
      <c r="B16" s="121"/>
      <c r="C16" s="1"/>
      <c r="D16" s="1"/>
      <c r="E16" s="82"/>
      <c r="F16" s="83"/>
      <c r="H16" s="308" t="str">
        <f>IF(B16=SUM(E16:F16),"0","la somma di E16+F16 è diversa dal valore B16")</f>
        <v>0</v>
      </c>
      <c r="J16" s="67"/>
      <c r="L16" s="67"/>
      <c r="N16" s="67"/>
      <c r="P16" s="67"/>
      <c r="S16" s="67"/>
    </row>
    <row r="17" spans="1:19" ht="16.5" customHeight="1">
      <c r="A17" s="66" t="s">
        <v>70</v>
      </c>
      <c r="B17" s="121"/>
      <c r="C17" s="1"/>
      <c r="D17" s="1"/>
      <c r="E17" s="82"/>
      <c r="F17" s="83"/>
      <c r="H17" s="308" t="str">
        <f>IF(B17=SUM(E17:F17),"0","la somma di E17+F17 è diversa dal valore B17")</f>
        <v>0</v>
      </c>
      <c r="J17" s="67"/>
      <c r="L17" s="67"/>
      <c r="N17" s="67"/>
      <c r="P17" s="67"/>
      <c r="S17" s="67"/>
    </row>
    <row r="18" spans="1:19" ht="16.5" customHeight="1">
      <c r="A18" s="66" t="s">
        <v>100</v>
      </c>
      <c r="B18" s="121"/>
      <c r="C18" s="1"/>
      <c r="D18" s="1"/>
      <c r="E18" s="82"/>
      <c r="F18" s="83"/>
      <c r="H18" s="308" t="str">
        <f>IF(B18=SUM(E18:F18),"0","la somma di E18+F18 è diversa dal valore B18")</f>
        <v>0</v>
      </c>
      <c r="J18" s="67"/>
      <c r="L18" s="67"/>
      <c r="N18" s="67"/>
      <c r="P18" s="67"/>
      <c r="S18" s="67"/>
    </row>
    <row r="19" spans="1:19" ht="16.5" customHeight="1">
      <c r="A19" s="66" t="s">
        <v>73</v>
      </c>
      <c r="B19" s="121"/>
      <c r="C19" s="1"/>
      <c r="D19" s="1"/>
      <c r="E19" s="82"/>
      <c r="F19" s="83"/>
      <c r="H19" s="308" t="str">
        <f>IF(B19=SUM(E19:F19),"0","la somma di E19+F19 è diversa dal valore B19")</f>
        <v>0</v>
      </c>
      <c r="J19" s="67"/>
      <c r="L19" s="67"/>
      <c r="N19" s="67"/>
      <c r="P19" s="67"/>
      <c r="S19" s="67"/>
    </row>
    <row r="20" spans="1:19" ht="16.5" customHeight="1">
      <c r="A20" s="68" t="s">
        <v>74</v>
      </c>
      <c r="B20" s="121"/>
      <c r="C20" s="1"/>
      <c r="D20" s="1"/>
      <c r="E20" s="82"/>
      <c r="F20" s="83"/>
      <c r="H20" s="308" t="str">
        <f>IF(B20=SUM(E20:F20),"0","la somma di E20+F20 è diversa dal valore B20")</f>
        <v>0</v>
      </c>
      <c r="J20" s="67"/>
      <c r="L20" s="67"/>
      <c r="N20" s="67"/>
      <c r="P20" s="67"/>
      <c r="S20" s="67"/>
    </row>
    <row r="21" spans="1:19" ht="16.5" customHeight="1">
      <c r="A21" s="66" t="s">
        <v>75</v>
      </c>
      <c r="B21" s="121"/>
      <c r="C21" s="1"/>
      <c r="D21" s="1"/>
      <c r="E21" s="82"/>
      <c r="F21" s="83"/>
      <c r="H21" s="308" t="str">
        <f>IF(B21=SUM(E21:F21),"0","la somma di E21+F21 è diversa dal valore B21")</f>
        <v>0</v>
      </c>
      <c r="J21" s="67"/>
      <c r="L21" s="67"/>
      <c r="N21" s="67"/>
      <c r="P21" s="67"/>
      <c r="S21" s="67"/>
    </row>
    <row r="22" spans="1:19" ht="16.5" customHeight="1">
      <c r="A22" s="66" t="s">
        <v>76</v>
      </c>
      <c r="B22" s="121"/>
      <c r="C22" s="1"/>
      <c r="D22" s="1"/>
      <c r="E22" s="82"/>
      <c r="F22" s="83"/>
      <c r="H22" s="308" t="str">
        <f>IF(B22=SUM(E22:F22),"0","la somma di E22+F22 è diversa dal valore B22")</f>
        <v>0</v>
      </c>
      <c r="J22" s="67"/>
      <c r="L22" s="67"/>
      <c r="N22" s="67"/>
      <c r="P22" s="67"/>
      <c r="S22" s="67"/>
    </row>
    <row r="23" spans="1:19" ht="16.5" customHeight="1">
      <c r="A23" s="66" t="s">
        <v>77</v>
      </c>
      <c r="B23" s="121"/>
      <c r="C23" s="1"/>
      <c r="D23" s="1"/>
      <c r="E23" s="82"/>
      <c r="F23" s="83"/>
      <c r="H23" s="308" t="str">
        <f>IF(B23=SUM(E23:F23),"0","la somma di E23+F23 è diversa dal valore B23")</f>
        <v>0</v>
      </c>
      <c r="J23" s="67"/>
      <c r="L23" s="67"/>
      <c r="N23" s="67"/>
      <c r="P23" s="67"/>
      <c r="S23" s="67"/>
    </row>
    <row r="24" spans="1:19" ht="16.5" customHeight="1">
      <c r="A24" s="66" t="s">
        <v>78</v>
      </c>
      <c r="B24" s="121"/>
      <c r="C24" s="1"/>
      <c r="D24" s="1"/>
      <c r="E24" s="82"/>
      <c r="F24" s="83"/>
      <c r="H24" s="308" t="str">
        <f>IF(B24=SUM(E24:F24),"0","la somma di E24+F24 è diversa dal valore B24")</f>
        <v>0</v>
      </c>
      <c r="J24" s="67"/>
      <c r="L24" s="67"/>
      <c r="N24" s="67"/>
      <c r="P24" s="67"/>
      <c r="S24" s="67"/>
    </row>
    <row r="25" spans="1:19" ht="16.5" customHeight="1">
      <c r="A25" s="66" t="s">
        <v>79</v>
      </c>
      <c r="B25" s="121"/>
      <c r="C25" s="1"/>
      <c r="D25" s="1"/>
      <c r="E25" s="82"/>
      <c r="F25" s="83"/>
      <c r="H25" s="308" t="str">
        <f>IF(B25=SUM(E25:F25),"0","la somma di E25+F25 è diversa dal valore B25")</f>
        <v>0</v>
      </c>
      <c r="J25" s="67"/>
      <c r="L25" s="67"/>
      <c r="N25" s="67"/>
      <c r="P25" s="67"/>
      <c r="S25" s="67"/>
    </row>
    <row r="26" spans="1:19" ht="16.5" customHeight="1">
      <c r="A26" s="66" t="s">
        <v>80</v>
      </c>
      <c r="B26" s="121"/>
      <c r="C26" s="1"/>
      <c r="D26" s="1"/>
      <c r="E26" s="82"/>
      <c r="F26" s="83"/>
      <c r="H26" s="308" t="str">
        <f>IF(B26=SUM(E26:F26),"0","la somma di E26+F26 è diversa dal valore B26")</f>
        <v>0</v>
      </c>
      <c r="J26" s="67"/>
      <c r="L26" s="67"/>
      <c r="N26" s="67"/>
      <c r="P26" s="67"/>
      <c r="S26" s="67"/>
    </row>
    <row r="27" spans="1:19" ht="16.5" customHeight="1">
      <c r="A27" s="152" t="s">
        <v>81</v>
      </c>
      <c r="B27" s="153"/>
      <c r="C27" s="154"/>
      <c r="D27" s="154"/>
      <c r="E27" s="155"/>
      <c r="F27" s="156"/>
      <c r="H27" s="308" t="str">
        <f>IF(B27=SUM(E27:F27),"0","la somma di E27+F27 è diversa dal valore B27")</f>
        <v>0</v>
      </c>
      <c r="J27" s="67"/>
      <c r="L27" s="67"/>
      <c r="N27" s="67"/>
      <c r="P27" s="67"/>
      <c r="S27" s="67"/>
    </row>
    <row r="28" spans="1:19" ht="16.5" customHeight="1" thickBot="1">
      <c r="A28" s="69" t="s">
        <v>82</v>
      </c>
      <c r="B28" s="122"/>
      <c r="C28" s="4"/>
      <c r="D28" s="4"/>
      <c r="E28" s="84"/>
      <c r="F28" s="85"/>
      <c r="H28" s="189" t="str">
        <f>IF(B28=SUM(E28:F28),"0","la somma di E28+F28 è diversa dal valore B28")</f>
        <v>0</v>
      </c>
      <c r="J28" s="67"/>
      <c r="L28" s="67"/>
      <c r="N28" s="67"/>
      <c r="P28" s="67"/>
      <c r="S28" s="67"/>
    </row>
    <row r="29" spans="1:19" ht="7.5" customHeight="1" thickBot="1">
      <c r="A29" s="7"/>
      <c r="B29" s="8"/>
      <c r="C29" s="8"/>
      <c r="D29" s="8"/>
      <c r="H29" s="185"/>
    </row>
    <row r="30" spans="1:19" ht="14.25" thickTop="1" thickBot="1">
      <c r="A30" s="71" t="s">
        <v>83</v>
      </c>
      <c r="B30" s="72">
        <f t="shared" ref="B30:F30" si="0">SUM(B7:B28)</f>
        <v>0</v>
      </c>
      <c r="C30" s="72">
        <f t="shared" si="0"/>
        <v>0</v>
      </c>
      <c r="D30" s="72">
        <f t="shared" si="0"/>
        <v>0</v>
      </c>
      <c r="E30" s="72">
        <f t="shared" si="0"/>
        <v>0</v>
      </c>
      <c r="F30" s="73">
        <f t="shared" si="0"/>
        <v>0</v>
      </c>
      <c r="H30" s="184" t="str">
        <f>IF(B30=SUM(E30:F30),"0","la somma di E29+F29 è diversa dal valore B29")</f>
        <v>0</v>
      </c>
    </row>
    <row r="31" spans="1:19" ht="6.6" customHeight="1" thickBot="1">
      <c r="A31" s="209"/>
      <c r="B31" s="210"/>
      <c r="D31" s="6"/>
      <c r="E31" s="6"/>
      <c r="F31" s="6"/>
      <c r="G31" s="6"/>
      <c r="H31" s="6"/>
      <c r="I31" s="6"/>
      <c r="J31" s="6"/>
    </row>
    <row r="32" spans="1:19" ht="33.6" customHeight="1" thickTop="1" thickBot="1">
      <c r="A32" s="213" t="s">
        <v>101</v>
      </c>
      <c r="B32" s="208"/>
    </row>
    <row r="33" spans="1:11" ht="6.6" customHeight="1" thickTop="1">
      <c r="A33" s="211"/>
      <c r="B33" s="212"/>
      <c r="C33" s="75"/>
      <c r="D33" s="75"/>
      <c r="E33" s="75"/>
      <c r="F33" s="75"/>
      <c r="G33" s="75"/>
      <c r="H33" s="75"/>
      <c r="I33" s="75"/>
      <c r="J33" s="75"/>
      <c r="K33" s="75"/>
    </row>
    <row r="34" spans="1:11" ht="6.6" customHeight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11" ht="3.6" customHeight="1">
      <c r="A35" s="75"/>
      <c r="B35" s="75"/>
      <c r="C35" s="75"/>
      <c r="D35" s="75"/>
      <c r="E35" s="75"/>
      <c r="F35" s="75"/>
      <c r="G35" s="75"/>
      <c r="H35" s="75"/>
    </row>
    <row r="36" spans="1:11" ht="12.75">
      <c r="A36" s="226" t="s">
        <v>102</v>
      </c>
      <c r="B36" s="227"/>
      <c r="C36" s="227"/>
      <c r="D36" s="227"/>
      <c r="E36" s="227"/>
      <c r="F36" s="227"/>
      <c r="G36" s="75"/>
      <c r="H36" s="75"/>
    </row>
    <row r="37" spans="1:11" ht="12" thickBot="1"/>
    <row r="38" spans="1:11" ht="31.9" customHeight="1" thickTop="1" thickBot="1">
      <c r="A38" s="46" t="s">
        <v>103</v>
      </c>
      <c r="B38" s="157" t="str">
        <f t="shared" ref="B38:F38" si="1">IF(B30=SUM(B7:B28),"Totale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9" t="str">
        <f t="shared" si="1"/>
        <v>Totale coerente</v>
      </c>
      <c r="G38" s="86"/>
    </row>
    <row r="39" spans="1:11" ht="12" thickTop="1"/>
  </sheetData>
  <sheetProtection sheet="1" objects="1" scenarios="1" selectLockedCells="1"/>
  <mergeCells count="4">
    <mergeCell ref="A2:F2"/>
    <mergeCell ref="A3:F3"/>
    <mergeCell ref="A36:F36"/>
    <mergeCell ref="A34:I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>
    <oddHeader>&amp;C&amp;A</oddHeader>
    <oddFooter>&amp;CMonitoraggio del sistema IeFP a.f. 2018-19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5">
    <tabColor theme="7" tint="0.39997558519241921"/>
    <pageSetUpPr fitToPage="1"/>
  </sheetPr>
  <dimension ref="A1:X39"/>
  <sheetViews>
    <sheetView showGridLines="0" topLeftCell="A4" zoomScale="85" zoomScaleNormal="85" zoomScalePageLayoutView="90" workbookViewId="0">
      <selection activeCell="B8" sqref="B8"/>
    </sheetView>
  </sheetViews>
  <sheetFormatPr defaultColWidth="9.140625" defaultRowHeight="12"/>
  <cols>
    <col min="1" max="1" width="64.5703125" style="7" customWidth="1"/>
    <col min="2" max="4" width="10.5703125" style="7" customWidth="1"/>
    <col min="5" max="5" width="14" style="7" customWidth="1"/>
    <col min="6" max="7" width="10.5703125" style="7" customWidth="1"/>
    <col min="8" max="8" width="4" style="7" customWidth="1"/>
    <col min="9" max="9" width="42.42578125" style="7" customWidth="1"/>
    <col min="10" max="16384" width="9.140625" style="7"/>
  </cols>
  <sheetData>
    <row r="1" spans="1:24" ht="15.75">
      <c r="A1" s="172" t="s">
        <v>46</v>
      </c>
      <c r="G1" s="59"/>
    </row>
    <row r="2" spans="1:24" ht="18" customHeight="1">
      <c r="A2" s="222" t="s">
        <v>104</v>
      </c>
      <c r="B2" s="291"/>
      <c r="C2" s="291"/>
      <c r="D2" s="291"/>
      <c r="E2" s="291"/>
      <c r="F2" s="291"/>
      <c r="G2" s="224"/>
      <c r="H2" s="61"/>
      <c r="I2" s="61"/>
      <c r="J2" s="61"/>
      <c r="K2" s="61"/>
      <c r="L2" s="61"/>
      <c r="M2" s="61"/>
    </row>
    <row r="3" spans="1:24" s="58" customFormat="1" ht="24" customHeight="1">
      <c r="A3" s="219" t="s">
        <v>48</v>
      </c>
      <c r="B3" s="232"/>
      <c r="C3" s="232"/>
      <c r="D3" s="232"/>
      <c r="E3" s="232"/>
      <c r="F3" s="232"/>
      <c r="G3" s="233"/>
      <c r="H3" s="57"/>
      <c r="I3" s="57"/>
      <c r="J3" s="61"/>
      <c r="K3" s="61"/>
      <c r="L3" s="61"/>
      <c r="M3" s="61"/>
    </row>
    <row r="4" spans="1:24" s="58" customFormat="1" ht="18" customHeight="1">
      <c r="A4" s="57"/>
      <c r="B4" s="56"/>
      <c r="C4" s="56"/>
      <c r="D4" s="56"/>
      <c r="E4" s="56"/>
      <c r="F4" s="56"/>
      <c r="G4" s="56"/>
      <c r="H4" s="57"/>
      <c r="I4" s="57"/>
      <c r="J4" s="61"/>
      <c r="K4" s="61"/>
      <c r="L4" s="61"/>
      <c r="M4" s="61"/>
    </row>
    <row r="5" spans="1:24" s="58" customFormat="1" ht="13.5" customHeight="1" thickBot="1">
      <c r="A5" s="57"/>
      <c r="B5" s="56"/>
      <c r="C5" s="56"/>
      <c r="D5" s="56"/>
      <c r="E5" s="56"/>
      <c r="F5" s="56"/>
      <c r="G5" s="56"/>
      <c r="H5" s="57"/>
      <c r="I5" s="57"/>
      <c r="J5" s="61"/>
      <c r="K5" s="61"/>
      <c r="L5" s="61"/>
      <c r="M5" s="61"/>
    </row>
    <row r="6" spans="1:24" ht="14.1" customHeight="1" thickTop="1">
      <c r="A6" s="230" t="s">
        <v>49</v>
      </c>
      <c r="B6" s="228" t="s">
        <v>105</v>
      </c>
      <c r="C6" s="228"/>
      <c r="D6" s="228"/>
      <c r="E6" s="228"/>
      <c r="F6" s="228"/>
      <c r="G6" s="229"/>
      <c r="I6" s="217" t="s">
        <v>91</v>
      </c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69.599999999999994" customHeight="1" thickBot="1">
      <c r="A7" s="231"/>
      <c r="B7" s="64" t="s">
        <v>106</v>
      </c>
      <c r="C7" s="64" t="s">
        <v>53</v>
      </c>
      <c r="D7" s="76" t="s">
        <v>54</v>
      </c>
      <c r="E7" s="64" t="s">
        <v>107</v>
      </c>
      <c r="F7" s="64" t="s">
        <v>108</v>
      </c>
      <c r="G7" s="65" t="s">
        <v>109</v>
      </c>
      <c r="I7" s="21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6.5" customHeight="1" thickTop="1">
      <c r="A8" s="68" t="s">
        <v>110</v>
      </c>
      <c r="B8" s="121"/>
      <c r="C8" s="121"/>
      <c r="D8" s="1"/>
      <c r="E8" s="1"/>
      <c r="F8" s="1"/>
      <c r="G8" s="2"/>
      <c r="I8" s="190" t="str">
        <f>IF(C8=SUM(F8:G8),"0","la somma di F8+G8 è diversa dal valore C8")</f>
        <v>0</v>
      </c>
      <c r="J8" s="58"/>
      <c r="K8" s="67"/>
      <c r="L8" s="58"/>
      <c r="M8" s="67"/>
      <c r="N8" s="58"/>
      <c r="O8" s="67"/>
      <c r="P8" s="58"/>
      <c r="Q8" s="67"/>
      <c r="R8" s="58"/>
      <c r="S8" s="58"/>
      <c r="T8" s="67"/>
      <c r="U8" s="58"/>
      <c r="V8" s="58"/>
      <c r="W8" s="58"/>
      <c r="X8" s="58"/>
    </row>
    <row r="9" spans="1:24" ht="16.5" customHeight="1">
      <c r="A9" s="68" t="s">
        <v>111</v>
      </c>
      <c r="B9" s="121"/>
      <c r="C9" s="121"/>
      <c r="D9" s="1"/>
      <c r="E9" s="1"/>
      <c r="F9" s="1"/>
      <c r="G9" s="2"/>
      <c r="I9" s="310" t="str">
        <f>IF(C9=SUM(F9:G9),"0","la somma di F9+G9 è diversa dal valore C9")</f>
        <v>0</v>
      </c>
      <c r="J9" s="58"/>
      <c r="K9" s="67"/>
      <c r="L9" s="58"/>
      <c r="M9" s="67"/>
      <c r="N9" s="58"/>
      <c r="O9" s="67"/>
      <c r="P9" s="58"/>
      <c r="Q9" s="67"/>
      <c r="R9" s="58"/>
      <c r="S9" s="58"/>
      <c r="T9" s="67"/>
      <c r="U9" s="58"/>
      <c r="V9" s="58"/>
      <c r="W9" s="58"/>
      <c r="X9" s="58"/>
    </row>
    <row r="10" spans="1:24" ht="16.5" customHeight="1">
      <c r="A10" s="68" t="s">
        <v>112</v>
      </c>
      <c r="B10" s="121"/>
      <c r="C10" s="121"/>
      <c r="D10" s="1"/>
      <c r="E10" s="1"/>
      <c r="F10" s="1"/>
      <c r="G10" s="2"/>
      <c r="I10" s="310" t="str">
        <f>IF(C10=SUM(F10:G10),"0","la somma di F10+G10 è diversa dal valore C10")</f>
        <v>0</v>
      </c>
      <c r="J10" s="58"/>
      <c r="K10" s="67"/>
      <c r="L10" s="58"/>
      <c r="M10" s="67"/>
      <c r="N10" s="58"/>
      <c r="O10" s="67"/>
      <c r="P10" s="58"/>
      <c r="Q10" s="67"/>
      <c r="R10" s="58"/>
      <c r="S10" s="58"/>
      <c r="T10" s="67"/>
      <c r="U10" s="58"/>
      <c r="V10" s="58"/>
      <c r="W10" s="58"/>
      <c r="X10" s="58"/>
    </row>
    <row r="11" spans="1:24" ht="16.5" customHeight="1">
      <c r="A11" s="68" t="s">
        <v>113</v>
      </c>
      <c r="B11" s="121"/>
      <c r="C11" s="121"/>
      <c r="D11" s="1"/>
      <c r="E11" s="1"/>
      <c r="F11" s="1"/>
      <c r="G11" s="2"/>
      <c r="I11" s="310" t="str">
        <f>IF(C11=SUM(F11:G11),"0","la somma di F11+G11 è diversa dal valore C11")</f>
        <v>0</v>
      </c>
      <c r="J11" s="58"/>
      <c r="K11" s="67"/>
      <c r="L11" s="58"/>
      <c r="M11" s="67"/>
      <c r="N11" s="58"/>
      <c r="O11" s="67"/>
      <c r="P11" s="58"/>
      <c r="Q11" s="67"/>
      <c r="R11" s="58"/>
      <c r="S11" s="58"/>
      <c r="T11" s="67"/>
      <c r="U11" s="58"/>
      <c r="V11" s="58"/>
      <c r="W11" s="58"/>
      <c r="X11" s="58"/>
    </row>
    <row r="12" spans="1:24" ht="16.5" customHeight="1">
      <c r="A12" s="68" t="s">
        <v>114</v>
      </c>
      <c r="B12" s="121"/>
      <c r="C12" s="121"/>
      <c r="D12" s="1"/>
      <c r="E12" s="1"/>
      <c r="F12" s="1"/>
      <c r="G12" s="2"/>
      <c r="I12" s="310" t="str">
        <f>IF(C12=SUM(F12:G12),"0","la somma di F12+G12 è diversa dal valore C12")</f>
        <v>0</v>
      </c>
      <c r="J12" s="58"/>
      <c r="K12" s="67"/>
      <c r="L12" s="58"/>
      <c r="M12" s="67"/>
      <c r="N12" s="58"/>
      <c r="O12" s="67"/>
      <c r="P12" s="58"/>
      <c r="Q12" s="67"/>
      <c r="R12" s="58"/>
      <c r="S12" s="58"/>
      <c r="T12" s="67"/>
      <c r="U12" s="58"/>
      <c r="V12" s="58"/>
      <c r="W12" s="58"/>
      <c r="X12" s="58"/>
    </row>
    <row r="13" spans="1:24" ht="16.5" customHeight="1">
      <c r="A13" s="68" t="s">
        <v>115</v>
      </c>
      <c r="B13" s="121"/>
      <c r="C13" s="121"/>
      <c r="D13" s="1"/>
      <c r="E13" s="1"/>
      <c r="F13" s="1"/>
      <c r="G13" s="2"/>
      <c r="I13" s="310" t="str">
        <f>IF(C13=SUM(F13:G13),"0","la somma di F13+G13 è diversa dal valore C13")</f>
        <v>0</v>
      </c>
      <c r="J13" s="58"/>
      <c r="K13" s="67"/>
      <c r="L13" s="58"/>
      <c r="M13" s="67"/>
      <c r="N13" s="58"/>
      <c r="O13" s="67"/>
      <c r="P13" s="58"/>
      <c r="Q13" s="67"/>
      <c r="R13" s="58"/>
      <c r="S13" s="58"/>
      <c r="T13" s="67"/>
      <c r="U13" s="58"/>
      <c r="V13" s="58"/>
      <c r="W13" s="58"/>
      <c r="X13" s="58"/>
    </row>
    <row r="14" spans="1:24" ht="16.5" customHeight="1">
      <c r="A14" s="68" t="s">
        <v>116</v>
      </c>
      <c r="B14" s="121"/>
      <c r="C14" s="121"/>
      <c r="D14" s="1"/>
      <c r="E14" s="1"/>
      <c r="F14" s="1"/>
      <c r="G14" s="2"/>
      <c r="I14" s="310" t="str">
        <f>IF(C14=SUM(F14:G14),"0","la somma di F14+G14 è diversa dal valore C14")</f>
        <v>0</v>
      </c>
      <c r="J14" s="58"/>
      <c r="K14" s="67"/>
      <c r="L14" s="58"/>
      <c r="M14" s="67"/>
      <c r="N14" s="58"/>
      <c r="O14" s="67"/>
      <c r="P14" s="58"/>
      <c r="Q14" s="67"/>
      <c r="R14" s="58"/>
      <c r="S14" s="58"/>
      <c r="T14" s="67"/>
      <c r="U14" s="58"/>
      <c r="V14" s="58"/>
      <c r="W14" s="58"/>
      <c r="X14" s="58"/>
    </row>
    <row r="15" spans="1:24" ht="16.5" customHeight="1">
      <c r="A15" s="68" t="s">
        <v>117</v>
      </c>
      <c r="B15" s="121"/>
      <c r="C15" s="121"/>
      <c r="D15" s="1"/>
      <c r="E15" s="1"/>
      <c r="F15" s="1"/>
      <c r="G15" s="2"/>
      <c r="I15" s="310" t="str">
        <f>IF(C15=SUM(F15:G15),"0","la somma di F15+G15 è diversa dal valore C15")</f>
        <v>0</v>
      </c>
      <c r="J15" s="58"/>
      <c r="K15" s="67"/>
      <c r="L15" s="58"/>
      <c r="M15" s="67"/>
      <c r="N15" s="58"/>
      <c r="O15" s="67"/>
      <c r="P15" s="58"/>
      <c r="Q15" s="67"/>
      <c r="R15" s="58"/>
      <c r="S15" s="58"/>
      <c r="T15" s="67"/>
      <c r="U15" s="58"/>
      <c r="V15" s="58"/>
      <c r="W15" s="58"/>
      <c r="X15" s="58"/>
    </row>
    <row r="16" spans="1:24" ht="16.5" customHeight="1">
      <c r="A16" s="68" t="s">
        <v>118</v>
      </c>
      <c r="B16" s="121"/>
      <c r="C16" s="121"/>
      <c r="D16" s="1"/>
      <c r="E16" s="1"/>
      <c r="F16" s="1"/>
      <c r="G16" s="2"/>
      <c r="I16" s="310" t="str">
        <f>IF(C16=SUM(F16:G16),"0","la somma di F16+G16 è diversa dal valore C16")</f>
        <v>0</v>
      </c>
      <c r="J16" s="58"/>
      <c r="K16" s="67"/>
      <c r="L16" s="58"/>
      <c r="M16" s="67"/>
      <c r="N16" s="58"/>
      <c r="O16" s="67"/>
      <c r="P16" s="58"/>
      <c r="Q16" s="67"/>
      <c r="R16" s="58"/>
      <c r="S16" s="58"/>
      <c r="T16" s="67"/>
      <c r="U16" s="58"/>
      <c r="V16" s="58"/>
      <c r="W16" s="58"/>
      <c r="X16" s="58"/>
    </row>
    <row r="17" spans="1:24" ht="16.5" customHeight="1">
      <c r="A17" s="68" t="s">
        <v>119</v>
      </c>
      <c r="B17" s="121"/>
      <c r="C17" s="121"/>
      <c r="D17" s="1"/>
      <c r="E17" s="1"/>
      <c r="F17" s="1"/>
      <c r="G17" s="2"/>
      <c r="I17" s="310" t="str">
        <f>IF(C17=SUM(F17:G17),"0","la somma di F17+G17 è diversa dal valore C17")</f>
        <v>0</v>
      </c>
      <c r="J17" s="58"/>
      <c r="K17" s="67"/>
      <c r="L17" s="58"/>
      <c r="M17" s="67"/>
      <c r="N17" s="58"/>
      <c r="O17" s="67"/>
      <c r="P17" s="58"/>
      <c r="Q17" s="67"/>
      <c r="R17" s="58"/>
      <c r="S17" s="58"/>
      <c r="T17" s="67"/>
      <c r="U17" s="58"/>
      <c r="V17" s="58"/>
      <c r="W17" s="58"/>
      <c r="X17" s="58"/>
    </row>
    <row r="18" spans="1:24" ht="16.5" customHeight="1">
      <c r="A18" s="68" t="s">
        <v>120</v>
      </c>
      <c r="B18" s="121"/>
      <c r="C18" s="121"/>
      <c r="D18" s="1"/>
      <c r="E18" s="1"/>
      <c r="F18" s="1"/>
      <c r="G18" s="2"/>
      <c r="I18" s="310" t="str">
        <f>IF(C18=SUM(F18:G18),"0","la somma di F18+G18 è diversa dal valore C18")</f>
        <v>0</v>
      </c>
      <c r="J18" s="58"/>
      <c r="K18" s="67"/>
      <c r="L18" s="58"/>
      <c r="M18" s="67"/>
      <c r="N18" s="58"/>
      <c r="O18" s="67"/>
      <c r="P18" s="58"/>
      <c r="Q18" s="67"/>
      <c r="R18" s="58"/>
      <c r="S18" s="58"/>
      <c r="T18" s="67"/>
      <c r="U18" s="58"/>
      <c r="V18" s="58"/>
      <c r="W18" s="58"/>
      <c r="X18" s="58"/>
    </row>
    <row r="19" spans="1:24" ht="16.5" customHeight="1">
      <c r="A19" s="68" t="s">
        <v>121</v>
      </c>
      <c r="B19" s="121"/>
      <c r="C19" s="121"/>
      <c r="D19" s="1"/>
      <c r="E19" s="1"/>
      <c r="F19" s="1"/>
      <c r="G19" s="2"/>
      <c r="I19" s="310" t="str">
        <f>IF(C19=SUM(F19:G19),"0","la somma di F19+G19 è diversa dal valore C19")</f>
        <v>0</v>
      </c>
      <c r="J19" s="58"/>
      <c r="K19" s="67"/>
      <c r="L19" s="58"/>
      <c r="M19" s="67"/>
      <c r="N19" s="58"/>
      <c r="O19" s="67"/>
      <c r="P19" s="58"/>
      <c r="Q19" s="67"/>
      <c r="R19" s="58"/>
      <c r="S19" s="58"/>
      <c r="T19" s="67"/>
      <c r="U19" s="58"/>
      <c r="V19" s="58"/>
      <c r="W19" s="58"/>
      <c r="X19" s="58"/>
    </row>
    <row r="20" spans="1:24" ht="16.5" customHeight="1">
      <c r="A20" s="68" t="s">
        <v>122</v>
      </c>
      <c r="B20" s="121"/>
      <c r="C20" s="121"/>
      <c r="D20" s="1"/>
      <c r="E20" s="1"/>
      <c r="F20" s="1"/>
      <c r="G20" s="2"/>
      <c r="I20" s="310" t="str">
        <f>IF(C20=SUM(F20:G20),"0","la somma di F20+G20 è diversa dal valore C20")</f>
        <v>0</v>
      </c>
      <c r="J20" s="58"/>
      <c r="K20" s="67"/>
      <c r="L20" s="58"/>
      <c r="M20" s="67"/>
      <c r="N20" s="58"/>
      <c r="O20" s="67"/>
      <c r="P20" s="58"/>
      <c r="Q20" s="67"/>
      <c r="R20" s="58"/>
      <c r="S20" s="58"/>
      <c r="T20" s="67"/>
      <c r="U20" s="58"/>
      <c r="V20" s="58"/>
      <c r="W20" s="58"/>
      <c r="X20" s="58"/>
    </row>
    <row r="21" spans="1:24" ht="16.5" customHeight="1">
      <c r="A21" s="68" t="s">
        <v>123</v>
      </c>
      <c r="B21" s="121"/>
      <c r="C21" s="121"/>
      <c r="D21" s="1"/>
      <c r="E21" s="1"/>
      <c r="F21" s="1"/>
      <c r="G21" s="2"/>
      <c r="I21" s="310" t="str">
        <f>IF(C21=SUM(F21:G21),"0","la somma di F21+G21 è diversa dal valore C21")</f>
        <v>0</v>
      </c>
      <c r="J21" s="58"/>
      <c r="K21" s="67"/>
      <c r="L21" s="58"/>
      <c r="M21" s="67"/>
      <c r="N21" s="58"/>
      <c r="O21" s="67"/>
      <c r="P21" s="58"/>
      <c r="Q21" s="67"/>
      <c r="R21" s="58"/>
      <c r="S21" s="58"/>
      <c r="T21" s="67"/>
      <c r="U21" s="58"/>
      <c r="V21" s="58"/>
      <c r="W21" s="58"/>
      <c r="X21" s="58"/>
    </row>
    <row r="22" spans="1:24" ht="16.5" customHeight="1">
      <c r="A22" s="68" t="s">
        <v>124</v>
      </c>
      <c r="B22" s="121"/>
      <c r="C22" s="121"/>
      <c r="D22" s="1"/>
      <c r="E22" s="1"/>
      <c r="F22" s="1"/>
      <c r="G22" s="2"/>
      <c r="I22" s="310" t="str">
        <f>IF(C22=SUM(F22:G22),"0","la somma di F22+G22 è diversa dal valore C22")</f>
        <v>0</v>
      </c>
      <c r="J22" s="58"/>
      <c r="K22" s="67"/>
      <c r="L22" s="58"/>
      <c r="M22" s="67"/>
      <c r="N22" s="58"/>
      <c r="O22" s="67"/>
      <c r="P22" s="58"/>
      <c r="Q22" s="67"/>
      <c r="R22" s="58"/>
      <c r="S22" s="58"/>
      <c r="T22" s="67"/>
      <c r="U22" s="58"/>
      <c r="V22" s="58"/>
      <c r="W22" s="58"/>
      <c r="X22" s="58"/>
    </row>
    <row r="23" spans="1:24" ht="16.5" customHeight="1">
      <c r="A23" s="68" t="s">
        <v>125</v>
      </c>
      <c r="B23" s="121"/>
      <c r="C23" s="121"/>
      <c r="D23" s="1"/>
      <c r="E23" s="1"/>
      <c r="F23" s="1"/>
      <c r="G23" s="2"/>
      <c r="I23" s="310" t="str">
        <f>IF(C23=SUM(F23:G23),"0","la somma di F23+G23 è diversa dal valore C23")</f>
        <v>0</v>
      </c>
      <c r="J23" s="58"/>
      <c r="K23" s="67"/>
      <c r="L23" s="58"/>
      <c r="M23" s="67"/>
      <c r="N23" s="58"/>
      <c r="O23" s="67"/>
      <c r="P23" s="58"/>
      <c r="Q23" s="67"/>
      <c r="R23" s="58"/>
      <c r="S23" s="58"/>
      <c r="T23" s="67"/>
      <c r="U23" s="58"/>
      <c r="V23" s="58"/>
      <c r="W23" s="58"/>
      <c r="X23" s="58"/>
    </row>
    <row r="24" spans="1:24" ht="16.5" customHeight="1">
      <c r="A24" s="68" t="s">
        <v>126</v>
      </c>
      <c r="B24" s="121"/>
      <c r="C24" s="121"/>
      <c r="D24" s="1"/>
      <c r="E24" s="1"/>
      <c r="F24" s="1"/>
      <c r="G24" s="2"/>
      <c r="I24" s="310" t="str">
        <f>IF(C24=SUM(F24:G24),"0","la somma di F24+G24 è diversa dal valore C24")</f>
        <v>0</v>
      </c>
      <c r="J24" s="58"/>
      <c r="K24" s="67"/>
      <c r="L24" s="58"/>
      <c r="M24" s="67"/>
      <c r="N24" s="58"/>
      <c r="O24" s="67"/>
      <c r="P24" s="58"/>
      <c r="Q24" s="67"/>
      <c r="R24" s="58"/>
      <c r="S24" s="58"/>
      <c r="T24" s="67"/>
      <c r="U24" s="58"/>
      <c r="V24" s="58"/>
      <c r="W24" s="58"/>
      <c r="X24" s="58"/>
    </row>
    <row r="25" spans="1:24" ht="16.5" customHeight="1">
      <c r="A25" s="68" t="s">
        <v>127</v>
      </c>
      <c r="B25" s="121"/>
      <c r="C25" s="121"/>
      <c r="D25" s="1"/>
      <c r="E25" s="1"/>
      <c r="F25" s="1"/>
      <c r="G25" s="2"/>
      <c r="I25" s="310" t="str">
        <f>IF(C25=SUM(F25:G25),"0","la somma di F25+G25 è diversa dal valore C25")</f>
        <v>0</v>
      </c>
      <c r="J25" s="58"/>
      <c r="K25" s="67"/>
      <c r="L25" s="58"/>
      <c r="M25" s="67"/>
      <c r="N25" s="58"/>
      <c r="O25" s="67"/>
      <c r="P25" s="58"/>
      <c r="Q25" s="67"/>
      <c r="R25" s="58"/>
      <c r="S25" s="58"/>
      <c r="T25" s="67"/>
      <c r="U25" s="58"/>
      <c r="V25" s="58"/>
      <c r="W25" s="58"/>
      <c r="X25" s="58"/>
    </row>
    <row r="26" spans="1:24" ht="16.5" customHeight="1">
      <c r="A26" s="68" t="s">
        <v>128</v>
      </c>
      <c r="B26" s="121"/>
      <c r="C26" s="121"/>
      <c r="D26" s="1"/>
      <c r="E26" s="1"/>
      <c r="F26" s="1"/>
      <c r="G26" s="2"/>
      <c r="I26" s="310" t="str">
        <f>IF(C26=SUM(F26:G26),"0","la somma di F26+G26 è diversa dal valore C26")</f>
        <v>0</v>
      </c>
      <c r="J26" s="58"/>
      <c r="K26" s="67"/>
      <c r="L26" s="58"/>
      <c r="M26" s="67"/>
      <c r="N26" s="58"/>
      <c r="O26" s="67"/>
      <c r="P26" s="58"/>
      <c r="Q26" s="67"/>
      <c r="R26" s="58"/>
      <c r="S26" s="58"/>
      <c r="T26" s="67"/>
      <c r="U26" s="58"/>
      <c r="V26" s="58"/>
      <c r="W26" s="58"/>
      <c r="X26" s="58"/>
    </row>
    <row r="27" spans="1:24" ht="16.5" customHeight="1">
      <c r="A27" s="68" t="s">
        <v>129</v>
      </c>
      <c r="B27" s="121"/>
      <c r="C27" s="121"/>
      <c r="D27" s="1"/>
      <c r="E27" s="1"/>
      <c r="F27" s="1"/>
      <c r="G27" s="2"/>
      <c r="I27" s="310" t="str">
        <f>IF(C27=SUM(F27:G27),"0","la somma di F27+G27 è diversa dal valore C27")</f>
        <v>0</v>
      </c>
      <c r="J27" s="58"/>
      <c r="K27" s="67"/>
      <c r="L27" s="58"/>
      <c r="M27" s="67"/>
      <c r="N27" s="58"/>
      <c r="O27" s="67"/>
      <c r="P27" s="58"/>
      <c r="Q27" s="67"/>
      <c r="R27" s="58"/>
      <c r="S27" s="58"/>
      <c r="T27" s="67"/>
      <c r="U27" s="58"/>
      <c r="V27" s="58"/>
      <c r="W27" s="58"/>
      <c r="X27" s="58"/>
    </row>
    <row r="28" spans="1:24" ht="16.5" customHeight="1" thickBot="1">
      <c r="A28" s="77" t="s">
        <v>130</v>
      </c>
      <c r="B28" s="122"/>
      <c r="C28" s="122"/>
      <c r="D28" s="4"/>
      <c r="E28" s="4"/>
      <c r="F28" s="4"/>
      <c r="G28" s="5"/>
      <c r="I28" s="191" t="str">
        <f>IF(C28=SUM(F28:G28),"0","la somma di F28+G28 è diversa dal valore C28")</f>
        <v>0</v>
      </c>
      <c r="J28" s="58"/>
      <c r="K28" s="67"/>
      <c r="L28" s="58"/>
      <c r="M28" s="67"/>
      <c r="N28" s="58"/>
      <c r="O28" s="67"/>
      <c r="P28" s="58"/>
      <c r="Q28" s="67"/>
      <c r="R28" s="58"/>
      <c r="S28" s="58"/>
      <c r="T28" s="67"/>
      <c r="U28" s="58"/>
      <c r="V28" s="58"/>
      <c r="W28" s="58"/>
      <c r="X28" s="58"/>
    </row>
    <row r="29" spans="1:24" ht="7.5" customHeight="1" thickBot="1">
      <c r="B29" s="8"/>
      <c r="C29" s="8"/>
      <c r="D29" s="8"/>
      <c r="E29" s="8"/>
      <c r="I29" s="183"/>
    </row>
    <row r="30" spans="1:24" ht="16.5" customHeight="1" thickTop="1" thickBot="1">
      <c r="A30" s="71" t="s">
        <v>83</v>
      </c>
      <c r="B30" s="72">
        <f t="shared" ref="B30:G30" si="0">SUM(B8:B28)</f>
        <v>0</v>
      </c>
      <c r="C30" s="72">
        <f t="shared" si="0"/>
        <v>0</v>
      </c>
      <c r="D30" s="72">
        <f t="shared" si="0"/>
        <v>0</v>
      </c>
      <c r="E30" s="72">
        <f t="shared" si="0"/>
        <v>0</v>
      </c>
      <c r="F30" s="72">
        <f t="shared" si="0"/>
        <v>0</v>
      </c>
      <c r="G30" s="73">
        <f t="shared" si="0"/>
        <v>0</v>
      </c>
      <c r="I30" s="184" t="str">
        <f>IF(C30=SUM(F30:G30),"0","la somma di F28+G28 è diversa dal valore C28")</f>
        <v>0</v>
      </c>
    </row>
    <row r="31" spans="1:24" s="58" customFormat="1" ht="6.6" customHeight="1" thickBot="1">
      <c r="A31" s="209"/>
      <c r="B31" s="210"/>
      <c r="D31" s="6"/>
      <c r="E31" s="6"/>
      <c r="F31" s="6"/>
      <c r="G31" s="6"/>
      <c r="H31" s="6"/>
      <c r="I31" s="6"/>
      <c r="J31" s="6"/>
    </row>
    <row r="32" spans="1:24" s="58" customFormat="1" ht="33.6" customHeight="1" thickTop="1" thickBot="1">
      <c r="A32" s="213" t="s">
        <v>84</v>
      </c>
      <c r="B32" s="208"/>
    </row>
    <row r="33" spans="1:9" ht="6.6" customHeight="1" thickTop="1"/>
    <row r="34" spans="1:9" ht="11.85" customHeight="1">
      <c r="A34" s="226"/>
      <c r="B34" s="226"/>
      <c r="C34" s="226"/>
      <c r="D34" s="226"/>
      <c r="E34" s="226"/>
      <c r="F34" s="226"/>
      <c r="G34" s="226"/>
      <c r="H34" s="226"/>
      <c r="I34" s="226"/>
    </row>
    <row r="35" spans="1:9" ht="7.9" customHeight="1">
      <c r="A35" s="75"/>
      <c r="B35" s="75"/>
      <c r="C35" s="75"/>
      <c r="D35" s="75"/>
      <c r="E35" s="75"/>
      <c r="F35" s="75"/>
      <c r="G35" s="75"/>
      <c r="H35" s="75"/>
      <c r="I35" s="75"/>
    </row>
    <row r="36" spans="1:9" ht="12.75">
      <c r="A36" s="226" t="s">
        <v>85</v>
      </c>
      <c r="B36" s="227"/>
      <c r="C36" s="227"/>
      <c r="D36" s="227"/>
      <c r="E36" s="227"/>
      <c r="F36" s="227"/>
      <c r="G36" s="227"/>
      <c r="H36" s="227"/>
      <c r="I36" s="227"/>
    </row>
    <row r="37" spans="1:9" ht="11.25" customHeight="1" thickBot="1"/>
    <row r="38" spans="1:9" ht="36.6" customHeight="1" thickTop="1" thickBot="1">
      <c r="A38" s="45" t="s">
        <v>131</v>
      </c>
      <c r="B38" s="306" t="str">
        <f t="shared" ref="B38:G38" si="1">IF(B30=SUM(B8:B28),"Totale coerente", "Totale NON Coerente rispetto alla somma dei dati della colonna")</f>
        <v>Totale coerente</v>
      </c>
      <c r="C38" s="158" t="str">
        <f t="shared" si="1"/>
        <v>Totale coerente</v>
      </c>
      <c r="D38" s="158" t="str">
        <f t="shared" si="1"/>
        <v>Totale coerente</v>
      </c>
      <c r="E38" s="158" t="str">
        <f t="shared" si="1"/>
        <v>Totale coerente</v>
      </c>
      <c r="F38" s="158" t="str">
        <f t="shared" si="1"/>
        <v>Totale coerente</v>
      </c>
      <c r="G38" s="159" t="str">
        <f t="shared" si="1"/>
        <v>Totale coerente</v>
      </c>
    </row>
    <row r="39" spans="1:9" ht="12.75" thickTop="1"/>
  </sheetData>
  <sheetProtection sheet="1" objects="1" scenarios="1" selectLockedCells="1"/>
  <mergeCells count="7">
    <mergeCell ref="A36:I36"/>
    <mergeCell ref="I6:I7"/>
    <mergeCell ref="A2:G2"/>
    <mergeCell ref="A3:G3"/>
    <mergeCell ref="B6:G6"/>
    <mergeCell ref="A6:A7"/>
    <mergeCell ref="A34:I3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 alignWithMargins="0">
    <oddHeader>&amp;C&amp;A</oddHeader>
    <oddFooter>&amp;CMonitoraggio del sistema IeFP a.f. 2018-19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0">
    <tabColor theme="7" tint="0.39997558519241921"/>
    <pageSetUpPr fitToPage="1"/>
  </sheetPr>
  <dimension ref="A1:W38"/>
  <sheetViews>
    <sheetView showGridLines="0" zoomScale="80" zoomScaleNormal="80" zoomScalePageLayoutView="90" workbookViewId="0"/>
  </sheetViews>
  <sheetFormatPr defaultColWidth="9.140625" defaultRowHeight="12.75"/>
  <cols>
    <col min="1" max="1" width="68.42578125" customWidth="1"/>
    <col min="2" max="2" width="12.5703125" customWidth="1"/>
    <col min="3" max="3" width="11.5703125" customWidth="1"/>
    <col min="4" max="4" width="15.7109375" customWidth="1"/>
    <col min="5" max="5" width="10" customWidth="1"/>
    <col min="6" max="6" width="10.85546875" customWidth="1"/>
    <col min="7" max="7" width="3.85546875" customWidth="1"/>
    <col min="8" max="8" width="49.42578125" customWidth="1"/>
  </cols>
  <sheetData>
    <row r="1" spans="1:23" ht="15.75">
      <c r="A1" s="173" t="s">
        <v>46</v>
      </c>
      <c r="F1" s="147"/>
    </row>
    <row r="2" spans="1:23" s="58" customFormat="1" ht="21.6" customHeight="1">
      <c r="A2" s="222" t="s">
        <v>132</v>
      </c>
      <c r="B2" s="291"/>
      <c r="C2" s="291"/>
      <c r="D2" s="291"/>
      <c r="E2" s="291"/>
      <c r="F2" s="224"/>
    </row>
    <row r="3" spans="1:23" s="58" customFormat="1" ht="13.35" customHeight="1">
      <c r="A3" s="234" t="s">
        <v>94</v>
      </c>
      <c r="B3" s="235"/>
      <c r="C3" s="235"/>
      <c r="D3" s="235"/>
      <c r="E3" s="235"/>
      <c r="F3" s="236"/>
      <c r="G3" s="61"/>
      <c r="H3" s="61"/>
      <c r="I3" s="61"/>
      <c r="J3" s="61"/>
      <c r="K3" s="61"/>
      <c r="L3" s="61"/>
    </row>
    <row r="4" spans="1:23" s="58" customFormat="1" ht="15.75">
      <c r="A4" s="57"/>
      <c r="B4" s="56"/>
      <c r="C4" s="56"/>
      <c r="D4" s="56"/>
      <c r="E4" s="61"/>
      <c r="F4" s="61"/>
      <c r="G4" s="61"/>
      <c r="H4" s="61"/>
      <c r="I4" s="61"/>
      <c r="J4" s="61"/>
      <c r="K4" s="61"/>
      <c r="L4" s="61"/>
    </row>
    <row r="5" spans="1:23" ht="15.6" customHeight="1" thickBot="1"/>
    <row r="6" spans="1:23" ht="66" customHeight="1" thickTop="1" thickBot="1">
      <c r="A6" s="146" t="s">
        <v>49</v>
      </c>
      <c r="B6" s="148" t="s">
        <v>133</v>
      </c>
      <c r="C6" s="148" t="s">
        <v>54</v>
      </c>
      <c r="D6" s="64" t="s">
        <v>107</v>
      </c>
      <c r="E6" s="148" t="s">
        <v>134</v>
      </c>
      <c r="F6" s="150" t="s">
        <v>135</v>
      </c>
      <c r="H6" s="151" t="s">
        <v>136</v>
      </c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3" ht="16.5" customHeight="1" thickTop="1">
      <c r="A7" s="68" t="s">
        <v>110</v>
      </c>
      <c r="B7" s="121"/>
      <c r="C7" s="1"/>
      <c r="D7" s="1"/>
      <c r="E7" s="82"/>
      <c r="F7" s="83"/>
      <c r="H7" s="190" t="str">
        <f>IF(B7=SUM(E7:F7),"0","la somma di E7+F7 è diversa dal valore B7")</f>
        <v>0</v>
      </c>
      <c r="I7" s="58"/>
      <c r="J7" s="67"/>
      <c r="K7" s="58"/>
      <c r="L7" s="67"/>
      <c r="M7" s="58"/>
      <c r="N7" s="67"/>
      <c r="O7" s="58"/>
      <c r="P7" s="67"/>
      <c r="Q7" s="58"/>
      <c r="R7" s="58"/>
      <c r="S7" s="67"/>
      <c r="T7" s="58"/>
      <c r="U7" s="58"/>
      <c r="V7" s="58"/>
      <c r="W7" s="58"/>
    </row>
    <row r="8" spans="1:23" ht="16.5" customHeight="1">
      <c r="A8" s="68" t="s">
        <v>111</v>
      </c>
      <c r="B8" s="121"/>
      <c r="C8" s="1"/>
      <c r="D8" s="1"/>
      <c r="E8" s="82"/>
      <c r="F8" s="83"/>
      <c r="H8" s="310" t="str">
        <f>IF(B8=SUM(E8:F8),"0","la somma di E8+F8 è diversa dal valore B8")</f>
        <v>0</v>
      </c>
      <c r="I8" s="58"/>
      <c r="J8" s="67"/>
      <c r="K8" s="58"/>
      <c r="L8" s="67"/>
      <c r="M8" s="58"/>
      <c r="N8" s="67"/>
      <c r="O8" s="58"/>
      <c r="P8" s="67"/>
      <c r="Q8" s="58"/>
      <c r="R8" s="58"/>
      <c r="S8" s="67"/>
      <c r="T8" s="58"/>
      <c r="U8" s="58"/>
      <c r="V8" s="58"/>
      <c r="W8" s="58"/>
    </row>
    <row r="9" spans="1:23" ht="16.5" customHeight="1">
      <c r="A9" s="68" t="s">
        <v>112</v>
      </c>
      <c r="B9" s="121"/>
      <c r="C9" s="1"/>
      <c r="D9" s="1"/>
      <c r="E9" s="82"/>
      <c r="F9" s="83"/>
      <c r="H9" s="310" t="str">
        <f>IF(B9=SUM(E9:F9),"0","la somma di E9+F9 è diversa dal valore B9")</f>
        <v>0</v>
      </c>
      <c r="I9" s="58"/>
      <c r="J9" s="67"/>
      <c r="K9" s="58"/>
      <c r="L9" s="67"/>
      <c r="M9" s="58"/>
      <c r="N9" s="67"/>
      <c r="O9" s="58"/>
      <c r="P9" s="67"/>
      <c r="Q9" s="58"/>
      <c r="R9" s="58"/>
      <c r="S9" s="67"/>
      <c r="T9" s="58"/>
      <c r="U9" s="58"/>
      <c r="V9" s="58"/>
      <c r="W9" s="58"/>
    </row>
    <row r="10" spans="1:23" ht="16.5" customHeight="1">
      <c r="A10" s="68" t="s">
        <v>113</v>
      </c>
      <c r="B10" s="121"/>
      <c r="C10" s="1"/>
      <c r="D10" s="1"/>
      <c r="E10" s="82"/>
      <c r="F10" s="83"/>
      <c r="H10" s="310" t="str">
        <f>IF(B10=SUM(E10:F10),"0","la somma di E10+F10 è diversa dal valore B10")</f>
        <v>0</v>
      </c>
      <c r="I10" s="58"/>
      <c r="J10" s="67"/>
      <c r="K10" s="58"/>
      <c r="L10" s="67"/>
      <c r="M10" s="58"/>
      <c r="N10" s="67"/>
      <c r="O10" s="58"/>
      <c r="P10" s="67"/>
      <c r="Q10" s="58"/>
      <c r="R10" s="58"/>
      <c r="S10" s="67"/>
      <c r="T10" s="58"/>
      <c r="U10" s="58"/>
      <c r="V10" s="58"/>
      <c r="W10" s="58"/>
    </row>
    <row r="11" spans="1:23" ht="16.5" customHeight="1">
      <c r="A11" s="68" t="s">
        <v>114</v>
      </c>
      <c r="B11" s="121"/>
      <c r="C11" s="1"/>
      <c r="D11" s="1"/>
      <c r="E11" s="82"/>
      <c r="F11" s="83"/>
      <c r="H11" s="310" t="str">
        <f>IF(B11=SUM(E11:F11),"0","la somma di E11+F11 è diversa dal valore B11")</f>
        <v>0</v>
      </c>
      <c r="I11" s="58"/>
      <c r="J11" s="67"/>
      <c r="K11" s="58"/>
      <c r="L11" s="67"/>
      <c r="M11" s="58"/>
      <c r="N11" s="67"/>
      <c r="O11" s="58"/>
      <c r="P11" s="67"/>
      <c r="Q11" s="58"/>
      <c r="R11" s="58"/>
      <c r="S11" s="67"/>
      <c r="T11" s="58"/>
      <c r="U11" s="58"/>
      <c r="V11" s="58"/>
      <c r="W11" s="58"/>
    </row>
    <row r="12" spans="1:23" ht="16.5" customHeight="1">
      <c r="A12" s="68" t="s">
        <v>115</v>
      </c>
      <c r="B12" s="121"/>
      <c r="C12" s="1"/>
      <c r="D12" s="1"/>
      <c r="E12" s="82"/>
      <c r="F12" s="83"/>
      <c r="H12" s="310" t="str">
        <f>IF(B12=SUM(E12:F12),"0","la somma di E12+F12 è diversa dal valore B12")</f>
        <v>0</v>
      </c>
      <c r="I12" s="58"/>
      <c r="J12" s="67"/>
      <c r="K12" s="58"/>
      <c r="L12" s="67"/>
      <c r="M12" s="58"/>
      <c r="N12" s="67"/>
      <c r="O12" s="58"/>
      <c r="P12" s="67"/>
      <c r="Q12" s="58"/>
      <c r="R12" s="58"/>
      <c r="S12" s="67"/>
      <c r="T12" s="58"/>
      <c r="U12" s="58"/>
      <c r="V12" s="58"/>
      <c r="W12" s="58"/>
    </row>
    <row r="13" spans="1:23" ht="16.5" customHeight="1">
      <c r="A13" s="68" t="s">
        <v>116</v>
      </c>
      <c r="B13" s="121"/>
      <c r="C13" s="1"/>
      <c r="D13" s="1"/>
      <c r="E13" s="82"/>
      <c r="F13" s="83"/>
      <c r="H13" s="310" t="str">
        <f>IF(B13=SUM(E13:F13),"0","la somma di E13+F13 è diversa dal valore B13")</f>
        <v>0</v>
      </c>
      <c r="I13" s="58"/>
      <c r="J13" s="67"/>
      <c r="K13" s="58"/>
      <c r="L13" s="67"/>
      <c r="M13" s="58"/>
      <c r="N13" s="67"/>
      <c r="O13" s="58"/>
      <c r="P13" s="67"/>
      <c r="Q13" s="58"/>
      <c r="R13" s="58"/>
      <c r="S13" s="67"/>
      <c r="T13" s="58"/>
      <c r="U13" s="58"/>
      <c r="V13" s="58"/>
      <c r="W13" s="58"/>
    </row>
    <row r="14" spans="1:23" ht="16.5" customHeight="1">
      <c r="A14" s="68" t="s">
        <v>117</v>
      </c>
      <c r="B14" s="121"/>
      <c r="C14" s="1"/>
      <c r="D14" s="1"/>
      <c r="E14" s="82"/>
      <c r="F14" s="83"/>
      <c r="H14" s="310" t="str">
        <f>IF(B14=SUM(E14:F14),"0","la somma di E14+F14 è diversa dal valore B14")</f>
        <v>0</v>
      </c>
      <c r="I14" s="58"/>
      <c r="J14" s="67"/>
      <c r="K14" s="58"/>
      <c r="L14" s="67"/>
      <c r="M14" s="58"/>
      <c r="N14" s="67"/>
      <c r="O14" s="58"/>
      <c r="P14" s="67"/>
      <c r="Q14" s="58"/>
      <c r="R14" s="58"/>
      <c r="S14" s="67"/>
      <c r="T14" s="58"/>
      <c r="U14" s="58"/>
      <c r="V14" s="58"/>
      <c r="W14" s="58"/>
    </row>
    <row r="15" spans="1:23" ht="16.5" customHeight="1">
      <c r="A15" s="68" t="s">
        <v>118</v>
      </c>
      <c r="B15" s="121"/>
      <c r="C15" s="1"/>
      <c r="D15" s="1"/>
      <c r="E15" s="82"/>
      <c r="F15" s="83"/>
      <c r="H15" s="310" t="str">
        <f>IF(B15=SUM(E15:F15),"0","la somma di E15+F15 è diversa dal valore B15")</f>
        <v>0</v>
      </c>
      <c r="I15" s="58"/>
      <c r="J15" s="67"/>
      <c r="K15" s="58"/>
      <c r="L15" s="67"/>
      <c r="M15" s="58"/>
      <c r="N15" s="67"/>
      <c r="O15" s="58"/>
      <c r="P15" s="67"/>
      <c r="Q15" s="58"/>
      <c r="R15" s="58"/>
      <c r="S15" s="67"/>
      <c r="T15" s="58"/>
      <c r="U15" s="58"/>
      <c r="V15" s="58"/>
      <c r="W15" s="58"/>
    </row>
    <row r="16" spans="1:23" ht="16.5" customHeight="1">
      <c r="A16" s="68" t="s">
        <v>119</v>
      </c>
      <c r="B16" s="121"/>
      <c r="C16" s="1"/>
      <c r="D16" s="1"/>
      <c r="E16" s="82"/>
      <c r="F16" s="83"/>
      <c r="H16" s="310" t="str">
        <f>IF(B16=SUM(E16:F16),"0","la somma di E16+F16 è diversa dal valore B16")</f>
        <v>0</v>
      </c>
      <c r="I16" s="58"/>
      <c r="J16" s="67"/>
      <c r="K16" s="58"/>
      <c r="L16" s="67"/>
      <c r="M16" s="58"/>
      <c r="N16" s="67"/>
      <c r="O16" s="58"/>
      <c r="P16" s="67"/>
      <c r="Q16" s="58"/>
      <c r="R16" s="58"/>
      <c r="S16" s="67"/>
      <c r="T16" s="58"/>
      <c r="U16" s="58"/>
      <c r="V16" s="58"/>
      <c r="W16" s="58"/>
    </row>
    <row r="17" spans="1:23" ht="16.5" customHeight="1">
      <c r="A17" s="68" t="s">
        <v>120</v>
      </c>
      <c r="B17" s="121"/>
      <c r="C17" s="1"/>
      <c r="D17" s="1"/>
      <c r="E17" s="82"/>
      <c r="F17" s="83"/>
      <c r="H17" s="310" t="str">
        <f>IF(B17=SUM(E17:F17),"0","la somma di E17+F17 è diversa dal valore B17")</f>
        <v>0</v>
      </c>
      <c r="I17" s="58"/>
      <c r="J17" s="67"/>
      <c r="K17" s="58"/>
      <c r="L17" s="67"/>
      <c r="M17" s="58"/>
      <c r="N17" s="67"/>
      <c r="O17" s="58"/>
      <c r="P17" s="67"/>
      <c r="Q17" s="58"/>
      <c r="R17" s="58"/>
      <c r="S17" s="67"/>
      <c r="T17" s="58"/>
      <c r="U17" s="58"/>
      <c r="V17" s="58"/>
      <c r="W17" s="58"/>
    </row>
    <row r="18" spans="1:23" ht="16.5" customHeight="1">
      <c r="A18" s="68" t="s">
        <v>121</v>
      </c>
      <c r="B18" s="121"/>
      <c r="C18" s="1"/>
      <c r="D18" s="1"/>
      <c r="E18" s="82"/>
      <c r="F18" s="83"/>
      <c r="H18" s="310" t="str">
        <f>IF(B18=SUM(E18:F18),"0","la somma di E18+F18 è diversa dal valore B18")</f>
        <v>0</v>
      </c>
      <c r="I18" s="58"/>
      <c r="J18" s="67"/>
      <c r="K18" s="58"/>
      <c r="L18" s="67"/>
      <c r="M18" s="58"/>
      <c r="N18" s="67"/>
      <c r="O18" s="58"/>
      <c r="P18" s="67"/>
      <c r="Q18" s="58"/>
      <c r="R18" s="58"/>
      <c r="S18" s="67"/>
      <c r="T18" s="58"/>
      <c r="U18" s="58"/>
      <c r="V18" s="58"/>
      <c r="W18" s="58"/>
    </row>
    <row r="19" spans="1:23" ht="16.5" customHeight="1">
      <c r="A19" s="68" t="s">
        <v>122</v>
      </c>
      <c r="B19" s="121"/>
      <c r="C19" s="1"/>
      <c r="D19" s="1"/>
      <c r="E19" s="82"/>
      <c r="F19" s="83"/>
      <c r="H19" s="310" t="str">
        <f>IF(B19=SUM(E19:F19),"0","la somma di E19+F19 è diversa dal valore B19")</f>
        <v>0</v>
      </c>
      <c r="I19" s="58"/>
      <c r="J19" s="67"/>
      <c r="K19" s="58"/>
      <c r="L19" s="67"/>
      <c r="M19" s="58"/>
      <c r="N19" s="67"/>
      <c r="O19" s="58"/>
      <c r="P19" s="67"/>
      <c r="Q19" s="58"/>
      <c r="R19" s="58"/>
      <c r="S19" s="67"/>
      <c r="T19" s="58"/>
      <c r="U19" s="58"/>
      <c r="V19" s="58"/>
      <c r="W19" s="58"/>
    </row>
    <row r="20" spans="1:23" ht="16.5" customHeight="1">
      <c r="A20" s="68" t="s">
        <v>123</v>
      </c>
      <c r="B20" s="121"/>
      <c r="C20" s="1"/>
      <c r="D20" s="1"/>
      <c r="E20" s="82"/>
      <c r="F20" s="83"/>
      <c r="H20" s="310" t="str">
        <f>IF(B20=SUM(E20:F20),"0","la somma di E20+F20 è diversa dal valore B20")</f>
        <v>0</v>
      </c>
      <c r="I20" s="58"/>
      <c r="J20" s="67"/>
      <c r="K20" s="58"/>
      <c r="L20" s="67"/>
      <c r="M20" s="58"/>
      <c r="N20" s="67"/>
      <c r="O20" s="58"/>
      <c r="P20" s="67"/>
      <c r="Q20" s="58"/>
      <c r="R20" s="58"/>
      <c r="S20" s="67"/>
      <c r="T20" s="58"/>
      <c r="U20" s="58"/>
      <c r="V20" s="58"/>
      <c r="W20" s="58"/>
    </row>
    <row r="21" spans="1:23" ht="16.5" customHeight="1">
      <c r="A21" s="68" t="s">
        <v>124</v>
      </c>
      <c r="B21" s="121"/>
      <c r="C21" s="1"/>
      <c r="D21" s="1"/>
      <c r="E21" s="82"/>
      <c r="F21" s="83"/>
      <c r="H21" s="310" t="str">
        <f>IF(B21=SUM(E21:F21),"0","la somma di E21+F21 è diversa dal valore B21")</f>
        <v>0</v>
      </c>
      <c r="I21" s="58"/>
      <c r="J21" s="67"/>
      <c r="K21" s="58"/>
      <c r="L21" s="67"/>
      <c r="M21" s="58"/>
      <c r="N21" s="67"/>
      <c r="O21" s="58"/>
      <c r="P21" s="67"/>
      <c r="Q21" s="58"/>
      <c r="R21" s="58"/>
      <c r="S21" s="67"/>
      <c r="T21" s="58"/>
      <c r="U21" s="58"/>
      <c r="V21" s="58"/>
      <c r="W21" s="58"/>
    </row>
    <row r="22" spans="1:23" ht="16.5" customHeight="1">
      <c r="A22" s="68" t="s">
        <v>125</v>
      </c>
      <c r="B22" s="121"/>
      <c r="C22" s="1"/>
      <c r="D22" s="1"/>
      <c r="E22" s="82"/>
      <c r="F22" s="83"/>
      <c r="H22" s="310" t="str">
        <f>IF(B22=SUM(E22:F22),"0","la somma di E22+F22 è diversa dal valore B22")</f>
        <v>0</v>
      </c>
      <c r="I22" s="58"/>
      <c r="J22" s="67"/>
      <c r="K22" s="58"/>
      <c r="L22" s="67"/>
      <c r="M22" s="58"/>
      <c r="N22" s="67"/>
      <c r="O22" s="58"/>
      <c r="P22" s="67"/>
      <c r="Q22" s="58"/>
      <c r="R22" s="58"/>
      <c r="S22" s="67"/>
      <c r="T22" s="58"/>
      <c r="U22" s="58"/>
      <c r="V22" s="58"/>
      <c r="W22" s="58"/>
    </row>
    <row r="23" spans="1:23" ht="16.5" customHeight="1">
      <c r="A23" s="68" t="s">
        <v>126</v>
      </c>
      <c r="B23" s="121"/>
      <c r="C23" s="1"/>
      <c r="D23" s="1"/>
      <c r="E23" s="82"/>
      <c r="F23" s="83"/>
      <c r="H23" s="310" t="str">
        <f>IF(B23=SUM(E23:F23),"0","la somma di E23+F23 è diversa dal valore B23")</f>
        <v>0</v>
      </c>
      <c r="I23" s="58"/>
      <c r="J23" s="67"/>
      <c r="K23" s="58"/>
      <c r="L23" s="67"/>
      <c r="M23" s="58"/>
      <c r="N23" s="67"/>
      <c r="O23" s="58"/>
      <c r="P23" s="67"/>
      <c r="Q23" s="58"/>
      <c r="R23" s="58"/>
      <c r="S23" s="67"/>
      <c r="T23" s="58"/>
      <c r="U23" s="58"/>
      <c r="V23" s="58"/>
      <c r="W23" s="58"/>
    </row>
    <row r="24" spans="1:23" ht="16.5" customHeight="1">
      <c r="A24" s="68" t="s">
        <v>127</v>
      </c>
      <c r="B24" s="121"/>
      <c r="C24" s="1"/>
      <c r="D24" s="1"/>
      <c r="E24" s="82"/>
      <c r="F24" s="83"/>
      <c r="H24" s="310" t="str">
        <f>IF(B24=SUM(E24:F24),"0","la somma di E24+F24 è diversa dal valore B24")</f>
        <v>0</v>
      </c>
      <c r="I24" s="58"/>
      <c r="J24" s="67"/>
      <c r="K24" s="58"/>
      <c r="L24" s="67"/>
      <c r="M24" s="58"/>
      <c r="N24" s="67"/>
      <c r="O24" s="58"/>
      <c r="P24" s="67"/>
      <c r="Q24" s="58"/>
      <c r="R24" s="58"/>
      <c r="S24" s="67"/>
      <c r="T24" s="58"/>
      <c r="U24" s="58"/>
      <c r="V24" s="58"/>
      <c r="W24" s="58"/>
    </row>
    <row r="25" spans="1:23" ht="16.5" customHeight="1">
      <c r="A25" s="68" t="s">
        <v>128</v>
      </c>
      <c r="B25" s="121"/>
      <c r="C25" s="1"/>
      <c r="D25" s="1"/>
      <c r="E25" s="82"/>
      <c r="F25" s="83"/>
      <c r="H25" s="310" t="str">
        <f>IF(B25=SUM(E25:F25),"0","la somma di E25+F25 è diversa dal valore B25")</f>
        <v>0</v>
      </c>
      <c r="I25" s="58"/>
      <c r="J25" s="67"/>
      <c r="K25" s="58"/>
      <c r="L25" s="67"/>
      <c r="M25" s="58"/>
      <c r="N25" s="67"/>
      <c r="O25" s="58"/>
      <c r="P25" s="67"/>
      <c r="Q25" s="58"/>
      <c r="R25" s="58"/>
      <c r="S25" s="67"/>
      <c r="T25" s="58"/>
      <c r="U25" s="58"/>
      <c r="V25" s="58"/>
      <c r="W25" s="58"/>
    </row>
    <row r="26" spans="1:23" ht="16.5" customHeight="1">
      <c r="A26" s="68" t="s">
        <v>129</v>
      </c>
      <c r="B26" s="121"/>
      <c r="C26" s="1"/>
      <c r="D26" s="1"/>
      <c r="E26" s="82"/>
      <c r="F26" s="83"/>
      <c r="H26" s="310" t="str">
        <f>IF(B26=SUM(E26:F26),"0","la somma di E26+F26 è diversa dal valore B26")</f>
        <v>0</v>
      </c>
      <c r="I26" s="58"/>
      <c r="J26" s="67"/>
      <c r="K26" s="58"/>
      <c r="L26" s="67"/>
      <c r="M26" s="58"/>
      <c r="N26" s="67"/>
      <c r="O26" s="58"/>
      <c r="P26" s="67"/>
      <c r="Q26" s="58"/>
      <c r="R26" s="58"/>
      <c r="S26" s="67"/>
      <c r="T26" s="58"/>
      <c r="U26" s="58"/>
      <c r="V26" s="58"/>
      <c r="W26" s="58"/>
    </row>
    <row r="27" spans="1:23" ht="16.5" customHeight="1" thickBot="1">
      <c r="A27" s="77" t="s">
        <v>130</v>
      </c>
      <c r="B27" s="122"/>
      <c r="C27" s="4"/>
      <c r="D27" s="4"/>
      <c r="E27" s="84"/>
      <c r="F27" s="85"/>
      <c r="H27" s="191" t="str">
        <f>IF(B27=SUM(E27:F27),"0","la somma di E27+F27 è diversa dal valore B27")</f>
        <v>0</v>
      </c>
      <c r="I27" s="58"/>
      <c r="J27" s="67"/>
      <c r="K27" s="58"/>
      <c r="L27" s="67"/>
      <c r="M27" s="58"/>
      <c r="N27" s="67"/>
      <c r="O27" s="58"/>
      <c r="P27" s="67"/>
      <c r="Q27" s="58"/>
      <c r="R27" s="58"/>
      <c r="S27" s="67"/>
      <c r="T27" s="58"/>
      <c r="U27" s="58"/>
      <c r="V27" s="58"/>
      <c r="W27" s="58"/>
    </row>
    <row r="28" spans="1:23" ht="6" customHeight="1" thickBot="1">
      <c r="A28" s="7"/>
      <c r="B28" s="8"/>
      <c r="C28" s="8"/>
      <c r="D28" s="8"/>
      <c r="H28" s="186"/>
    </row>
    <row r="29" spans="1:23" s="74" customFormat="1" ht="15.75" customHeight="1" thickTop="1" thickBot="1">
      <c r="A29" s="71" t="s">
        <v>83</v>
      </c>
      <c r="B29" s="72">
        <f t="shared" ref="B29:F29" si="0">SUM(B7:B27)</f>
        <v>0</v>
      </c>
      <c r="C29" s="72">
        <f t="shared" si="0"/>
        <v>0</v>
      </c>
      <c r="D29" s="72">
        <f t="shared" si="0"/>
        <v>0</v>
      </c>
      <c r="E29" s="72">
        <f t="shared" si="0"/>
        <v>0</v>
      </c>
      <c r="F29" s="73">
        <f t="shared" si="0"/>
        <v>0</v>
      </c>
      <c r="H29" s="182" t="str">
        <f>IF(B29=SUM(E29:F29),"0","la somma di E29+F29 è diversa dal valore B29")</f>
        <v>0</v>
      </c>
    </row>
    <row r="30" spans="1:23" s="58" customFormat="1" ht="6.6" customHeight="1" thickBot="1">
      <c r="A30" s="209"/>
      <c r="B30" s="210"/>
      <c r="D30" s="6"/>
      <c r="E30" s="6"/>
      <c r="F30" s="6"/>
      <c r="G30" s="6"/>
      <c r="H30" s="6"/>
      <c r="I30" s="6"/>
      <c r="J30" s="6"/>
    </row>
    <row r="31" spans="1:23" s="58" customFormat="1" ht="33.6" customHeight="1" thickTop="1" thickBot="1">
      <c r="A31" s="213" t="s">
        <v>137</v>
      </c>
      <c r="B31" s="208"/>
    </row>
    <row r="32" spans="1:23" ht="7.9" customHeight="1" thickTop="1"/>
    <row r="33" spans="1:9" ht="3" customHeight="1">
      <c r="A33" s="226"/>
      <c r="B33" s="226"/>
      <c r="C33" s="226"/>
      <c r="D33" s="226"/>
      <c r="E33" s="226"/>
      <c r="F33" s="226"/>
      <c r="G33" s="226"/>
      <c r="H33" s="226"/>
      <c r="I33" s="226"/>
    </row>
    <row r="34" spans="1:9" ht="7.15" customHeight="1">
      <c r="A34" s="75"/>
      <c r="B34" s="75"/>
      <c r="C34" s="75"/>
      <c r="D34" s="75"/>
      <c r="E34" s="75"/>
      <c r="F34" s="75"/>
      <c r="G34" s="75"/>
      <c r="H34" s="75"/>
    </row>
    <row r="35" spans="1:9">
      <c r="A35" s="226" t="s">
        <v>102</v>
      </c>
      <c r="B35" s="227"/>
      <c r="C35" s="227"/>
      <c r="D35" s="227"/>
      <c r="E35" s="227"/>
      <c r="F35" s="227"/>
      <c r="G35" s="75"/>
      <c r="H35" s="75"/>
    </row>
    <row r="36" spans="1:9" ht="10.9" customHeight="1" thickBot="1"/>
    <row r="37" spans="1:9" ht="36.6" customHeight="1" thickTop="1" thickBot="1">
      <c r="A37" s="45" t="s">
        <v>103</v>
      </c>
      <c r="B37" s="165" t="str">
        <f t="shared" ref="B37:F37" si="1">IF(B29=SUM(B7:B27),"Totale coerente", "Totale NON Coerente rispetto alla somma dei dati della colonna")</f>
        <v>Totale coerente</v>
      </c>
      <c r="C37" s="166" t="str">
        <f t="shared" si="1"/>
        <v>Totale coerente</v>
      </c>
      <c r="D37" s="166" t="str">
        <f t="shared" si="1"/>
        <v>Totale coerente</v>
      </c>
      <c r="E37" s="166" t="str">
        <f t="shared" si="1"/>
        <v>Totale coerente</v>
      </c>
      <c r="F37" s="167" t="str">
        <f t="shared" si="1"/>
        <v>Totale coerente</v>
      </c>
    </row>
    <row r="38" spans="1:9" ht="13.5" thickTop="1"/>
  </sheetData>
  <sheetProtection sheet="1" objects="1" scenarios="1" selectLockedCells="1"/>
  <mergeCells count="4">
    <mergeCell ref="A2:F2"/>
    <mergeCell ref="A3:F3"/>
    <mergeCell ref="A35:F35"/>
    <mergeCell ref="A33:I33"/>
  </mergeCells>
  <printOptions horizontalCentered="1"/>
  <pageMargins left="0.7" right="0.7" top="0.75" bottom="0.75" header="0.3" footer="0.3"/>
  <pageSetup paperSize="9" scale="88" orientation="landscape" r:id="rId1"/>
  <headerFooter alignWithMargins="0">
    <oddHeader>&amp;C&amp;A</oddHeader>
    <oddFooter>&amp;CMonitoraggio del sistema IeFP a.f. 2018-19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4">
    <tabColor theme="9"/>
    <pageSetUpPr fitToPage="1"/>
  </sheetPr>
  <dimension ref="A1:Y40"/>
  <sheetViews>
    <sheetView showGridLines="0" zoomScale="85" zoomScaleNormal="85" zoomScalePageLayoutView="90" workbookViewId="0">
      <selection activeCell="B8" sqref="B8"/>
    </sheetView>
  </sheetViews>
  <sheetFormatPr defaultColWidth="9.140625" defaultRowHeight="11.25"/>
  <cols>
    <col min="1" max="1" width="67.42578125" style="58" customWidth="1"/>
    <col min="2" max="2" width="10.140625" style="58" customWidth="1"/>
    <col min="3" max="3" width="10.42578125" style="58" customWidth="1"/>
    <col min="4" max="4" width="8.7109375" style="58" customWidth="1"/>
    <col min="5" max="5" width="14" style="58" customWidth="1"/>
    <col min="6" max="6" width="9" style="58" customWidth="1"/>
    <col min="7" max="8" width="8.42578125" style="58" bestFit="1" customWidth="1"/>
    <col min="9" max="9" width="8.140625" style="58" customWidth="1"/>
    <col min="10" max="10" width="4" style="58" customWidth="1"/>
    <col min="11" max="11" width="41.5703125" style="58" customWidth="1"/>
    <col min="12" max="16384" width="9.140625" style="58"/>
  </cols>
  <sheetData>
    <row r="1" spans="1:25" ht="15.75">
      <c r="A1" s="172" t="s">
        <v>46</v>
      </c>
      <c r="I1" s="59"/>
    </row>
    <row r="2" spans="1:25" ht="15.6" customHeight="1">
      <c r="A2" s="237" t="s">
        <v>47</v>
      </c>
      <c r="B2" s="311"/>
      <c r="C2" s="311"/>
      <c r="D2" s="311"/>
      <c r="E2" s="311"/>
      <c r="F2" s="311"/>
      <c r="G2" s="311"/>
      <c r="H2" s="311"/>
      <c r="I2" s="238"/>
      <c r="J2" s="60"/>
      <c r="K2" s="60"/>
    </row>
    <row r="3" spans="1:25" ht="26.25" customHeight="1">
      <c r="A3" s="239" t="s">
        <v>138</v>
      </c>
      <c r="B3" s="240"/>
      <c r="C3" s="240"/>
      <c r="D3" s="240"/>
      <c r="E3" s="240"/>
      <c r="F3" s="240"/>
      <c r="G3" s="240"/>
      <c r="H3" s="240"/>
      <c r="I3" s="241"/>
      <c r="J3" s="78"/>
      <c r="K3" s="78"/>
    </row>
    <row r="4" spans="1:25" ht="11.25" customHeight="1">
      <c r="A4" s="225"/>
      <c r="B4" s="225"/>
      <c r="C4" s="225"/>
      <c r="D4" s="225"/>
      <c r="E4" s="225"/>
      <c r="F4" s="225"/>
      <c r="G4" s="225"/>
      <c r="H4" s="225"/>
      <c r="I4" s="225"/>
      <c r="J4" s="60"/>
      <c r="K4" s="60"/>
    </row>
    <row r="5" spans="1:25" ht="13.35" customHeight="1" thickBo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25" ht="30" customHeight="1" thickTop="1">
      <c r="A6" s="230" t="s">
        <v>49</v>
      </c>
      <c r="B6" s="242" t="s">
        <v>139</v>
      </c>
      <c r="C6" s="242"/>
      <c r="D6" s="242"/>
      <c r="E6" s="242"/>
      <c r="F6" s="242"/>
      <c r="G6" s="242"/>
      <c r="H6" s="242"/>
      <c r="I6" s="243"/>
      <c r="J6" s="63"/>
      <c r="K6" s="217" t="s">
        <v>140</v>
      </c>
    </row>
    <row r="7" spans="1:25" ht="52.15" customHeight="1" thickBot="1">
      <c r="A7" s="231"/>
      <c r="B7" s="64" t="s">
        <v>52</v>
      </c>
      <c r="C7" s="64" t="s">
        <v>53</v>
      </c>
      <c r="D7" s="64" t="s">
        <v>54</v>
      </c>
      <c r="E7" s="64" t="s">
        <v>107</v>
      </c>
      <c r="F7" s="64" t="s">
        <v>56</v>
      </c>
      <c r="G7" s="64" t="s">
        <v>57</v>
      </c>
      <c r="H7" s="64" t="s">
        <v>58</v>
      </c>
      <c r="I7" s="65" t="s">
        <v>59</v>
      </c>
      <c r="K7" s="218"/>
    </row>
    <row r="8" spans="1:25" ht="16.5" customHeight="1" thickTop="1">
      <c r="A8" s="79" t="s">
        <v>60</v>
      </c>
      <c r="B8" s="169"/>
      <c r="C8" s="169"/>
      <c r="D8" s="1"/>
      <c r="E8" s="82"/>
      <c r="F8" s="82"/>
      <c r="G8" s="82"/>
      <c r="H8" s="82"/>
      <c r="I8" s="83"/>
      <c r="K8" s="187" t="str">
        <f>IF(C8=SUM(F8:I8),"0","la somma di F8+G8+H8+I8 è diversa dal valore C8")</f>
        <v>0</v>
      </c>
      <c r="L8" s="67"/>
      <c r="N8" s="67"/>
      <c r="P8" s="67"/>
      <c r="R8" s="67"/>
      <c r="U8" s="67"/>
      <c r="W8" s="67"/>
      <c r="Y8" s="67"/>
    </row>
    <row r="9" spans="1:25" ht="16.5" customHeight="1">
      <c r="A9" s="79" t="s">
        <v>61</v>
      </c>
      <c r="B9" s="169"/>
      <c r="C9" s="169"/>
      <c r="D9" s="1"/>
      <c r="E9" s="82"/>
      <c r="F9" s="82"/>
      <c r="G9" s="82"/>
      <c r="H9" s="82"/>
      <c r="I9" s="83"/>
      <c r="K9" s="308" t="str">
        <f>IF(C9=SUM(F9:I9),"0","la somma di F9+G9+H9+I9 è diversa dal valore C9")</f>
        <v>0</v>
      </c>
      <c r="L9" s="67"/>
      <c r="N9" s="67"/>
      <c r="P9" s="67"/>
      <c r="R9" s="67"/>
      <c r="U9" s="67"/>
      <c r="W9" s="67"/>
      <c r="Y9" s="67"/>
    </row>
    <row r="10" spans="1:25" ht="16.5" customHeight="1">
      <c r="A10" s="79" t="s">
        <v>62</v>
      </c>
      <c r="B10" s="169"/>
      <c r="C10" s="169"/>
      <c r="D10" s="1"/>
      <c r="E10" s="82"/>
      <c r="F10" s="82"/>
      <c r="G10" s="82"/>
      <c r="H10" s="82"/>
      <c r="I10" s="83"/>
      <c r="K10" s="308" t="str">
        <f>IF(C10=SUM(F10:I10),"0","la somma di F10+G10+H10+I10 è diversa dal valore C10")</f>
        <v>0</v>
      </c>
      <c r="L10" s="67"/>
      <c r="N10" s="67"/>
      <c r="P10" s="67"/>
      <c r="R10" s="67"/>
      <c r="U10" s="67"/>
      <c r="W10" s="67"/>
      <c r="Y10" s="67"/>
    </row>
    <row r="11" spans="1:25" ht="16.5" customHeight="1">
      <c r="A11" s="79" t="s">
        <v>63</v>
      </c>
      <c r="B11" s="169"/>
      <c r="C11" s="169"/>
      <c r="D11" s="1"/>
      <c r="E11" s="82"/>
      <c r="F11" s="82"/>
      <c r="G11" s="82"/>
      <c r="H11" s="82"/>
      <c r="I11" s="83"/>
      <c r="K11" s="308" t="str">
        <f>IF(C11=SUM(F11:I11),"0","la somma di F11+G11+H11+I11 è diversa dal valore C11")</f>
        <v>0</v>
      </c>
      <c r="L11" s="67"/>
      <c r="N11" s="67"/>
      <c r="P11" s="67"/>
      <c r="R11" s="67"/>
      <c r="U11" s="67"/>
      <c r="W11" s="67"/>
      <c r="Y11" s="67"/>
    </row>
    <row r="12" spans="1:25" ht="16.5" customHeight="1">
      <c r="A12" s="79" t="s">
        <v>64</v>
      </c>
      <c r="B12" s="169"/>
      <c r="C12" s="169"/>
      <c r="D12" s="1"/>
      <c r="E12" s="82"/>
      <c r="F12" s="82"/>
      <c r="G12" s="82"/>
      <c r="H12" s="82"/>
      <c r="I12" s="83"/>
      <c r="K12" s="308" t="str">
        <f>IF(C12=SUM(F12:I12),"0","la somma di F12+G12+H12+I12 è diversa dal valore C12")</f>
        <v>0</v>
      </c>
      <c r="L12" s="67"/>
      <c r="N12" s="67"/>
      <c r="P12" s="67"/>
      <c r="R12" s="67"/>
      <c r="U12" s="67"/>
      <c r="W12" s="67"/>
      <c r="Y12" s="67"/>
    </row>
    <row r="13" spans="1:25" ht="16.5" customHeight="1">
      <c r="A13" s="79" t="s">
        <v>65</v>
      </c>
      <c r="B13" s="169"/>
      <c r="C13" s="169"/>
      <c r="D13" s="1"/>
      <c r="E13" s="82"/>
      <c r="F13" s="82"/>
      <c r="G13" s="82"/>
      <c r="H13" s="82"/>
      <c r="I13" s="83"/>
      <c r="K13" s="308" t="str">
        <f>IF(C13=SUM(F13:I13),"0","la somma di F13+G13+H13+I13 è diversa dal valore C13")</f>
        <v>0</v>
      </c>
      <c r="L13" s="67"/>
      <c r="N13" s="67"/>
      <c r="P13" s="67"/>
      <c r="R13" s="67"/>
      <c r="U13" s="67"/>
      <c r="W13" s="67"/>
      <c r="Y13" s="67"/>
    </row>
    <row r="14" spans="1:25" ht="16.5" customHeight="1">
      <c r="A14" s="79" t="s">
        <v>66</v>
      </c>
      <c r="B14" s="169"/>
      <c r="C14" s="169"/>
      <c r="D14" s="1"/>
      <c r="E14" s="82"/>
      <c r="F14" s="82"/>
      <c r="G14" s="82"/>
      <c r="H14" s="82"/>
      <c r="I14" s="83"/>
      <c r="K14" s="308" t="str">
        <f>IF(C14=SUM(F14:I14),"0","la somma di F14+G14+H14+I14 è diversa dal valore C14")</f>
        <v>0</v>
      </c>
      <c r="L14" s="67"/>
      <c r="N14" s="67"/>
      <c r="P14" s="67"/>
      <c r="R14" s="67"/>
      <c r="U14" s="67"/>
      <c r="W14" s="67"/>
      <c r="Y14" s="67"/>
    </row>
    <row r="15" spans="1:25" ht="16.5" customHeight="1">
      <c r="A15" s="79" t="s">
        <v>67</v>
      </c>
      <c r="B15" s="169"/>
      <c r="C15" s="169"/>
      <c r="D15" s="1"/>
      <c r="E15" s="82"/>
      <c r="F15" s="82"/>
      <c r="G15" s="82"/>
      <c r="H15" s="82"/>
      <c r="I15" s="83"/>
      <c r="K15" s="308" t="str">
        <f>IF(C15=SUM(F15:I15),"0","la somma di F15+G15+H15+I15 è diversa dal valore C15")</f>
        <v>0</v>
      </c>
      <c r="L15" s="67"/>
      <c r="N15" s="67"/>
      <c r="P15" s="67"/>
      <c r="R15" s="67"/>
      <c r="U15" s="67"/>
      <c r="W15" s="67"/>
      <c r="Y15" s="67"/>
    </row>
    <row r="16" spans="1:25" ht="16.5" customHeight="1">
      <c r="A16" s="80" t="s">
        <v>68</v>
      </c>
      <c r="B16" s="169"/>
      <c r="C16" s="169"/>
      <c r="D16" s="1"/>
      <c r="E16" s="82"/>
      <c r="F16" s="82"/>
      <c r="G16" s="82"/>
      <c r="H16" s="82"/>
      <c r="I16" s="83"/>
      <c r="K16" s="308" t="str">
        <f>IF(C16=SUM(F16:I16),"0","la somma di F16+G16+H16+I16 è diversa dal valore C16")</f>
        <v>0</v>
      </c>
      <c r="L16" s="67"/>
      <c r="N16" s="67"/>
      <c r="P16" s="67"/>
      <c r="R16" s="67"/>
      <c r="U16" s="67"/>
      <c r="W16" s="67"/>
      <c r="Y16" s="67"/>
    </row>
    <row r="17" spans="1:25" ht="16.5" customHeight="1">
      <c r="A17" s="79" t="s">
        <v>69</v>
      </c>
      <c r="B17" s="169"/>
      <c r="C17" s="169"/>
      <c r="D17" s="1"/>
      <c r="E17" s="82"/>
      <c r="F17" s="82"/>
      <c r="G17" s="82"/>
      <c r="H17" s="82"/>
      <c r="I17" s="83"/>
      <c r="K17" s="308" t="str">
        <f>IF(C17=SUM(F17:I17),"0","la somma di F17+G17+H17+I17 è diversa dal valore C17")</f>
        <v>0</v>
      </c>
      <c r="L17" s="67"/>
      <c r="N17" s="67"/>
      <c r="P17" s="67"/>
      <c r="R17" s="67"/>
      <c r="U17" s="67"/>
      <c r="W17" s="67"/>
      <c r="Y17" s="67"/>
    </row>
    <row r="18" spans="1:25" ht="23.25" customHeight="1">
      <c r="A18" s="79" t="s">
        <v>70</v>
      </c>
      <c r="B18" s="169"/>
      <c r="C18" s="169"/>
      <c r="D18" s="1"/>
      <c r="E18" s="82"/>
      <c r="F18" s="82"/>
      <c r="G18" s="82"/>
      <c r="H18" s="82"/>
      <c r="I18" s="83"/>
      <c r="K18" s="308" t="str">
        <f>IF(C18=SUM(F18:I18),"0","la somma di F18+G18+H18+I18 è diversa dal valore C18")</f>
        <v>0</v>
      </c>
      <c r="L18" s="67"/>
      <c r="N18" s="67"/>
      <c r="P18" s="67"/>
      <c r="R18" s="67"/>
      <c r="U18" s="67"/>
      <c r="W18" s="67"/>
      <c r="Y18" s="67"/>
    </row>
    <row r="19" spans="1:25" ht="16.5" customHeight="1">
      <c r="A19" s="79" t="s">
        <v>72</v>
      </c>
      <c r="B19" s="169"/>
      <c r="C19" s="169"/>
      <c r="D19" s="1"/>
      <c r="E19" s="82"/>
      <c r="F19" s="82"/>
      <c r="G19" s="82"/>
      <c r="H19" s="82"/>
      <c r="I19" s="83"/>
      <c r="K19" s="308" t="str">
        <f>IF(C19=SUM(F19:I19),"0","la somma di F19+G19+H19+I19 è diversa dal valore C19")</f>
        <v>0</v>
      </c>
      <c r="L19" s="67"/>
      <c r="N19" s="67"/>
      <c r="P19" s="67"/>
      <c r="R19" s="67"/>
      <c r="U19" s="67"/>
      <c r="W19" s="67"/>
      <c r="Y19" s="67"/>
    </row>
    <row r="20" spans="1:25" ht="16.5" customHeight="1">
      <c r="A20" s="79" t="s">
        <v>73</v>
      </c>
      <c r="B20" s="169"/>
      <c r="C20" s="169"/>
      <c r="D20" s="1"/>
      <c r="E20" s="82"/>
      <c r="F20" s="82"/>
      <c r="G20" s="82"/>
      <c r="H20" s="82"/>
      <c r="I20" s="83"/>
      <c r="K20" s="308" t="str">
        <f>IF(C20=SUM(F20:I20),"0","la somma di F20+G20+H20+I20 è diversa dal valore C20")</f>
        <v>0</v>
      </c>
      <c r="L20" s="67"/>
      <c r="N20" s="67"/>
      <c r="P20" s="67"/>
      <c r="R20" s="67"/>
      <c r="U20" s="67"/>
      <c r="W20" s="67"/>
      <c r="Y20" s="67"/>
    </row>
    <row r="21" spans="1:25" ht="16.5" customHeight="1">
      <c r="A21" s="80" t="s">
        <v>74</v>
      </c>
      <c r="B21" s="169"/>
      <c r="C21" s="169"/>
      <c r="D21" s="1"/>
      <c r="E21" s="82"/>
      <c r="F21" s="82"/>
      <c r="G21" s="82"/>
      <c r="H21" s="82"/>
      <c r="I21" s="83"/>
      <c r="K21" s="308" t="str">
        <f>IF(C21=SUM(F21:I21),"0","la somma di F21+G21+H21+I21 è diversa dal valore C21")</f>
        <v>0</v>
      </c>
      <c r="L21" s="67"/>
      <c r="N21" s="67"/>
      <c r="P21" s="67"/>
      <c r="R21" s="67"/>
      <c r="U21" s="67"/>
      <c r="W21" s="67"/>
      <c r="Y21" s="67"/>
    </row>
    <row r="22" spans="1:25" ht="16.5" customHeight="1">
      <c r="A22" s="79" t="s">
        <v>75</v>
      </c>
      <c r="B22" s="169"/>
      <c r="C22" s="169"/>
      <c r="D22" s="1"/>
      <c r="E22" s="82"/>
      <c r="F22" s="82"/>
      <c r="G22" s="82"/>
      <c r="H22" s="82"/>
      <c r="I22" s="83"/>
      <c r="K22" s="308" t="str">
        <f>IF(C22=SUM(F22:I22),"0","la somma di F22+G22+H22+I22 è diversa dal valore C22")</f>
        <v>0</v>
      </c>
      <c r="L22" s="67"/>
      <c r="N22" s="67"/>
      <c r="P22" s="67"/>
      <c r="R22" s="67"/>
      <c r="U22" s="67"/>
      <c r="W22" s="67"/>
      <c r="Y22" s="67"/>
    </row>
    <row r="23" spans="1:25" ht="16.5" customHeight="1">
      <c r="A23" s="79" t="s">
        <v>76</v>
      </c>
      <c r="B23" s="169"/>
      <c r="C23" s="169"/>
      <c r="D23" s="1"/>
      <c r="E23" s="82"/>
      <c r="F23" s="82"/>
      <c r="G23" s="82"/>
      <c r="H23" s="82"/>
      <c r="I23" s="83"/>
      <c r="K23" s="308" t="str">
        <f>IF(C23=SUM(F23:I23),"0","la somma di G23+H23+I23+J23 è diversa dal valore C23")</f>
        <v>0</v>
      </c>
      <c r="L23" s="67"/>
      <c r="N23" s="67"/>
      <c r="P23" s="67"/>
      <c r="R23" s="67"/>
      <c r="U23" s="67"/>
      <c r="W23" s="67"/>
      <c r="Y23" s="67"/>
    </row>
    <row r="24" spans="1:25" ht="16.5" customHeight="1">
      <c r="A24" s="79" t="s">
        <v>77</v>
      </c>
      <c r="B24" s="169"/>
      <c r="C24" s="169"/>
      <c r="D24" s="1"/>
      <c r="E24" s="82"/>
      <c r="F24" s="82"/>
      <c r="G24" s="82"/>
      <c r="H24" s="82"/>
      <c r="I24" s="83"/>
      <c r="K24" s="308" t="str">
        <f>IF(C24=SUM(F24:I24),"0","la somma di G24+H24+I24+J24 è diversa dal valore C24")</f>
        <v>0</v>
      </c>
      <c r="L24" s="67"/>
      <c r="N24" s="67"/>
      <c r="P24" s="67"/>
      <c r="R24" s="67"/>
      <c r="U24" s="67"/>
      <c r="W24" s="67"/>
      <c r="Y24" s="67"/>
    </row>
    <row r="25" spans="1:25" ht="16.5" customHeight="1">
      <c r="A25" s="79" t="s">
        <v>78</v>
      </c>
      <c r="B25" s="169"/>
      <c r="C25" s="169"/>
      <c r="D25" s="1"/>
      <c r="E25" s="82"/>
      <c r="F25" s="82"/>
      <c r="G25" s="82"/>
      <c r="H25" s="82"/>
      <c r="I25" s="83"/>
      <c r="K25" s="308" t="str">
        <f>IF(C25=SUM(F25:I25),"0","la somma di F25+G25+H25+I25 è diversa dal valore C25")</f>
        <v>0</v>
      </c>
      <c r="L25" s="67"/>
      <c r="N25" s="67"/>
      <c r="P25" s="67"/>
      <c r="R25" s="67"/>
      <c r="U25" s="67"/>
      <c r="W25" s="67"/>
      <c r="Y25" s="67"/>
    </row>
    <row r="26" spans="1:25" ht="16.5" customHeight="1">
      <c r="A26" s="79" t="s">
        <v>79</v>
      </c>
      <c r="B26" s="169"/>
      <c r="C26" s="169"/>
      <c r="D26" s="1"/>
      <c r="E26" s="82"/>
      <c r="F26" s="82"/>
      <c r="G26" s="82"/>
      <c r="H26" s="82"/>
      <c r="I26" s="83"/>
      <c r="K26" s="308" t="str">
        <f>IF(C26=SUM(F26:I26),"0","la somma di F26+G26+H26+I26 è diversa dal valore C26")</f>
        <v>0</v>
      </c>
      <c r="L26" s="67"/>
      <c r="N26" s="67"/>
      <c r="P26" s="67"/>
      <c r="R26" s="67"/>
      <c r="U26" s="67"/>
      <c r="W26" s="67"/>
      <c r="Y26" s="67"/>
    </row>
    <row r="27" spans="1:25" ht="16.5" customHeight="1">
      <c r="A27" s="79" t="s">
        <v>80</v>
      </c>
      <c r="B27" s="169"/>
      <c r="C27" s="169"/>
      <c r="D27" s="1"/>
      <c r="E27" s="82"/>
      <c r="F27" s="82"/>
      <c r="G27" s="82"/>
      <c r="H27" s="82"/>
      <c r="I27" s="83"/>
      <c r="K27" s="308" t="str">
        <f>IF(C27=SUM(F27:I27),"0","la somma di F27+G27+H27+I27 è diversa dal valore C27")</f>
        <v>0</v>
      </c>
      <c r="L27" s="67"/>
      <c r="N27" s="67"/>
      <c r="P27" s="67"/>
      <c r="R27" s="67"/>
      <c r="U27" s="67"/>
      <c r="W27" s="67"/>
      <c r="Y27" s="67"/>
    </row>
    <row r="28" spans="1:25" ht="16.5" customHeight="1">
      <c r="A28" s="79" t="s">
        <v>81</v>
      </c>
      <c r="B28" s="169"/>
      <c r="C28" s="169"/>
      <c r="D28" s="1"/>
      <c r="E28" s="82"/>
      <c r="F28" s="82"/>
      <c r="G28" s="82"/>
      <c r="H28" s="82"/>
      <c r="I28" s="83"/>
      <c r="K28" s="308" t="str">
        <f>IF(C28=SUM(F28:I28),"0","la somma di G28+H28+I28+J28 è diversa dal valore C28")</f>
        <v>0</v>
      </c>
      <c r="L28" s="67"/>
      <c r="N28" s="67"/>
      <c r="P28" s="67"/>
      <c r="R28" s="67"/>
      <c r="U28" s="67"/>
      <c r="W28" s="67"/>
      <c r="Y28" s="67"/>
    </row>
    <row r="29" spans="1:25" ht="16.5" customHeight="1" thickBot="1">
      <c r="A29" s="81" t="s">
        <v>82</v>
      </c>
      <c r="B29" s="170"/>
      <c r="C29" s="170"/>
      <c r="D29" s="4"/>
      <c r="E29" s="84"/>
      <c r="F29" s="84"/>
      <c r="G29" s="84"/>
      <c r="H29" s="84"/>
      <c r="I29" s="85"/>
      <c r="K29" s="189" t="str">
        <f>IF(C29=SUM(F29:I29),"0","la somma di G29+H29+I29+J29 è diversa dal valore C29")</f>
        <v>0</v>
      </c>
      <c r="L29" s="67"/>
      <c r="N29" s="67"/>
      <c r="P29" s="67"/>
      <c r="R29" s="67"/>
      <c r="U29" s="67"/>
      <c r="W29" s="67"/>
      <c r="Y29" s="67"/>
    </row>
    <row r="30" spans="1:25" ht="6" customHeight="1" thickBot="1">
      <c r="A30" s="70"/>
      <c r="B30" s="6"/>
      <c r="C30" s="6"/>
      <c r="D30" s="6"/>
      <c r="K30" s="183"/>
    </row>
    <row r="31" spans="1:25" s="74" customFormat="1" ht="16.5" customHeight="1" thickTop="1" thickBot="1">
      <c r="A31" s="71" t="s">
        <v>83</v>
      </c>
      <c r="B31" s="72">
        <f t="shared" ref="B31:I31" si="0">SUM(B8:B29)</f>
        <v>0</v>
      </c>
      <c r="C31" s="72">
        <f t="shared" si="0"/>
        <v>0</v>
      </c>
      <c r="D31" s="72">
        <f t="shared" si="0"/>
        <v>0</v>
      </c>
      <c r="E31" s="72">
        <f t="shared" si="0"/>
        <v>0</v>
      </c>
      <c r="F31" s="72">
        <f t="shared" si="0"/>
        <v>0</v>
      </c>
      <c r="G31" s="72">
        <f t="shared" si="0"/>
        <v>0</v>
      </c>
      <c r="H31" s="72">
        <f t="shared" si="0"/>
        <v>0</v>
      </c>
      <c r="I31" s="73">
        <f t="shared" si="0"/>
        <v>0</v>
      </c>
      <c r="K31" s="184" t="str">
        <f>IF(C31=SUM(F31:I31),"0","la somma di F31+G31+H31+I31 è diversa dal valore C31")</f>
        <v>0</v>
      </c>
    </row>
    <row r="32" spans="1:25" ht="6.6" customHeight="1" thickBot="1">
      <c r="A32" s="209"/>
      <c r="B32" s="210"/>
      <c r="D32" s="6"/>
      <c r="E32" s="6"/>
      <c r="F32" s="6"/>
      <c r="G32" s="6"/>
      <c r="H32" s="6"/>
      <c r="I32" s="6"/>
      <c r="J32" s="6"/>
    </row>
    <row r="33" spans="1:9" ht="33.6" customHeight="1" thickTop="1" thickBot="1">
      <c r="A33" s="213" t="s">
        <v>84</v>
      </c>
      <c r="B33" s="208"/>
    </row>
    <row r="34" spans="1:9" ht="10.5" customHeight="1" thickTop="1"/>
    <row r="35" spans="1:9" ht="10.35" customHeight="1">
      <c r="A35" s="226"/>
      <c r="B35" s="226"/>
      <c r="C35" s="226"/>
      <c r="D35" s="226"/>
      <c r="E35" s="226"/>
      <c r="F35" s="226"/>
      <c r="G35" s="226"/>
      <c r="H35" s="226"/>
      <c r="I35" s="226"/>
    </row>
    <row r="36" spans="1:9" ht="6" customHeight="1">
      <c r="A36" s="75"/>
      <c r="B36" s="75"/>
      <c r="C36" s="75"/>
      <c r="D36" s="75"/>
      <c r="E36" s="75"/>
      <c r="F36" s="75"/>
      <c r="G36" s="75"/>
      <c r="H36" s="75"/>
      <c r="I36" s="75"/>
    </row>
    <row r="37" spans="1:9" ht="12.75">
      <c r="A37" s="226" t="s">
        <v>85</v>
      </c>
      <c r="B37" s="227"/>
      <c r="C37" s="227"/>
      <c r="D37" s="227"/>
      <c r="E37" s="227"/>
      <c r="F37" s="227"/>
      <c r="G37" s="227"/>
      <c r="H37" s="227"/>
      <c r="I37" s="227"/>
    </row>
    <row r="38" spans="1:9" ht="12" thickBot="1"/>
    <row r="39" spans="1:9" ht="31.9" customHeight="1" thickTop="1" thickBot="1">
      <c r="A39" s="45" t="s">
        <v>86</v>
      </c>
      <c r="B39" s="306" t="str">
        <f t="shared" ref="B39:I39" si="1">IF(B31=SUM(B8:B29),"Totale coerente", "Totale NON Coerente rispetto alla somma dei dati della colonna")</f>
        <v>Totale coerente</v>
      </c>
      <c r="C39" s="158" t="str">
        <f t="shared" si="1"/>
        <v>Totale coerente</v>
      </c>
      <c r="D39" s="158" t="str">
        <f t="shared" si="1"/>
        <v>Totale coerente</v>
      </c>
      <c r="E39" s="158" t="str">
        <f t="shared" si="1"/>
        <v>Totale coerente</v>
      </c>
      <c r="F39" s="158" t="str">
        <f t="shared" si="1"/>
        <v>Totale coerente</v>
      </c>
      <c r="G39" s="158" t="str">
        <f t="shared" si="1"/>
        <v>Totale coerente</v>
      </c>
      <c r="H39" s="158" t="str">
        <f t="shared" si="1"/>
        <v>Totale coerente</v>
      </c>
      <c r="I39" s="159" t="str">
        <f t="shared" si="1"/>
        <v>Totale coerente</v>
      </c>
    </row>
    <row r="40" spans="1:9" ht="12" thickTop="1"/>
  </sheetData>
  <sheetProtection sheet="1" objects="1" scenarios="1" selectLockedCells="1"/>
  <mergeCells count="8">
    <mergeCell ref="K6:K7"/>
    <mergeCell ref="A35:I35"/>
    <mergeCell ref="A37:I37"/>
    <mergeCell ref="A2:I2"/>
    <mergeCell ref="A3:I3"/>
    <mergeCell ref="A4:I4"/>
    <mergeCell ref="A6:A7"/>
    <mergeCell ref="B6:I6"/>
  </mergeCells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  <oddFooter>&amp;CMonitoraggio del sistema IeFP a.f. 2018-19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r.bassani</dc:creator>
  <cp:keywords/>
  <dc:description/>
  <cp:lastModifiedBy>Spigola Claudia</cp:lastModifiedBy>
  <cp:revision/>
  <dcterms:created xsi:type="dcterms:W3CDTF">2013-04-24T07:00:03Z</dcterms:created>
  <dcterms:modified xsi:type="dcterms:W3CDTF">2022-07-15T09:52:29Z</dcterms:modified>
  <cp:category/>
  <cp:contentStatus/>
</cp:coreProperties>
</file>