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T 2022\9 Provvedimenti\Convenzioni e Protocolli\"/>
    </mc:Choice>
  </mc:AlternateContent>
  <xr:revisionPtr revIDLastSave="0" documentId="8_{0C8F6037-EB64-48EF-940E-F4D86A9F401F}" xr6:coauthVersionLast="47" xr6:coauthVersionMax="47" xr10:uidLastSave="{00000000-0000-0000-0000-000000000000}"/>
  <bookViews>
    <workbookView xWindow="-108" yWindow="-108" windowWidth="23256" windowHeight="12576" xr2:uid="{17FF96E2-4B67-4825-8A93-454AF697DB14}"/>
  </bookViews>
  <sheets>
    <sheet name="Convenzioni 202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G24" i="3"/>
  <c r="G18" i="3"/>
  <c r="G13" i="3"/>
  <c r="G11" i="3"/>
  <c r="G10" i="3"/>
  <c r="G9" i="3"/>
  <c r="G7" i="3"/>
</calcChain>
</file>

<file path=xl/sharedStrings.xml><?xml version="1.0" encoding="utf-8"?>
<sst xmlns="http://schemas.openxmlformats.org/spreadsheetml/2006/main" count="197" uniqueCount="92">
  <si>
    <t>Partner</t>
  </si>
  <si>
    <t>Ufficio sottoscrittore</t>
  </si>
  <si>
    <t>Modalità di partenariato</t>
  </si>
  <si>
    <t>Oggetto</t>
  </si>
  <si>
    <t>Data inizio</t>
  </si>
  <si>
    <t>Associazione per lo Sviluppo della Valutazione e l'Analisi delle Politiche Pubbliche (ASVAPP)</t>
  </si>
  <si>
    <t>Direzione generale</t>
  </si>
  <si>
    <t>Valentina Gualtieri</t>
  </si>
  <si>
    <t>Convenzione</t>
  </si>
  <si>
    <t>Realizzazione di un progetto denominato "Diffusione della conoscenza sull'efficacia delle politiche e promozione dell'utilizzo di evidenze empiriche nell'attività di policy making"</t>
  </si>
  <si>
    <t>Fondazione Collegio Carlo Alberto</t>
  </si>
  <si>
    <t>Realizzazione di un progetto di ricerca denominato "Sviluppo di metodologie e procedure per l'elaborazione e l'integrazione di nbanche dati per l'analisi e la valutzione delle politiche del lavoro, delle politiche dell'istruzione e delle formazione, delle politiche sociali e più in generale di tutte le politiche che hanno effetti sul mercato del lavoro"</t>
  </si>
  <si>
    <t>Università Cattolica Sacro Cuore</t>
  </si>
  <si>
    <t>Sveva Balduini</t>
  </si>
  <si>
    <t>Realizzazione delle attività di ricerca scientifica,  in tema di legislazione di contrasto alla crisi occupazionale derivante dalla pandemia COVID 19 in alcuni Paesi europei, come declinate nel Progetto</t>
  </si>
  <si>
    <t>Università di Essex</t>
  </si>
  <si>
    <t>Valentina Ferri</t>
  </si>
  <si>
    <t>Realizzazione di un modello di microsimulazione "Investigating economic insecurity through microsimulation"</t>
  </si>
  <si>
    <t>Scuola Universitaria Superiore IUSS Pavia</t>
  </si>
  <si>
    <t xml:space="preserve">Andrea Ricci
Sergio Scicchitano </t>
  </si>
  <si>
    <t xml:space="preserve">Collaborazione per il funzionamento di un corso di dottorato nazionale in Sviluppo Sostenibile e Cambiamento Climatico - SSCC, di durata triennale, a partire dall’a.a. 2021/2022 - Ciclo XXXVII. </t>
  </si>
  <si>
    <t>IL CONSIGLIO PER LA RICERCA IN AGRICOLTURA E L’ANALISI DELL’ECONOMIA AGRARIA (CREA)</t>
  </si>
  <si>
    <t>Presidenza</t>
  </si>
  <si>
    <t>A.Grimaldi/D.Pavoncelo</t>
  </si>
  <si>
    <t>Accordo quadro</t>
  </si>
  <si>
    <t>Collaborazione tecnica  e scientifica per la promozione e per lo svolgimento di programmi di ricerca di reciproco interesse.</t>
  </si>
  <si>
    <r>
      <t xml:space="preserve">L’Agenzia Nazionale di Valutazione del Sistema Universitario e della Ricerca </t>
    </r>
    <r>
      <rPr>
        <sz val="12"/>
        <color rgb="FF000000"/>
        <rFont val="Calibri"/>
        <family val="2"/>
      </rPr>
      <t>(ANVUR)</t>
    </r>
  </si>
  <si>
    <t>Anna Grimaldi</t>
  </si>
  <si>
    <t>Protocollo d'intesa</t>
  </si>
  <si>
    <t>Collaborazione per l'implementazione di progetti di ricerca, di intervento e di formazione relativi alla modellizzazione e sperimentazione di azioni e di strumenti per lo sviluppo del potenziale di occupabilità di tutti gli studenti e per la costruzione e nell’analisi di una banca dati allo scopo di disegnare e migliorare percorsi e strumenti di intervento, di monitoraggio e di valutazione di impatto</t>
  </si>
  <si>
    <t xml:space="preserve">Università degli Studi di Roma  "La Sapienza" - Dipartimento di Economia e Diritto </t>
  </si>
  <si>
    <t>Marco Centra</t>
  </si>
  <si>
    <t>Accordo di collaborazione scientifica</t>
  </si>
  <si>
    <t>Sviluppare analisi di aspetti e tendenze di particolare interesse, riferiti all'innovazione tecnologica, all'economia delle piattaforme digitali, alla distribuzione dei redditi da lavoro e alla regolamentazione normativa degli istituti contrattuali del lavoro, anche tramite l’utilizzo delle banche dati a titolarità di ciascuna delle Parti.</t>
  </si>
  <si>
    <t xml:space="preserve">L’Università degli Studi di Bari Aldo Moro - Dipartimento di Scienze Politiche </t>
  </si>
  <si>
    <t>Collaborazione tecnico-scientifica e di ricerca per accrescere la conoscenza delle dinamiche dell'economia e del mercato del lavoro in ordine a fenomeni emergenti e alle ricadute sul tessuto sociale ed economico del Paese.</t>
  </si>
  <si>
    <t>HERBERT SIMON SOCIETY  (HSS)</t>
  </si>
  <si>
    <t>Scicchitano/Ricci</t>
  </si>
  <si>
    <t>collaborazione per la programmazione, l'individuazione e l'attuazione di progetti ed iniziative, finalizzate all’applicazione delle metodologie dell’economia comportamentale al tema dell’analisi, delle valutazioni e delle applicazioni nel campo delle politiche pubbliche, con particolare riferimento alle politiche per l’aumento dell’offerta di lavoro, ai modelli di “job search” ed alle politiche per l’innovazione e la creazione di impresa.</t>
  </si>
  <si>
    <t>Roma Capitale</t>
  </si>
  <si>
    <t>Accordo di collaborazione</t>
  </si>
  <si>
    <t>Collaborazione per il supporto tecnico-scientifico volto ad implementare attività di monitoraggio dei servizi sociali erogati a livello centrale e territoriale, soprattutto con riferimento ai servizi di contrasto e prevenzione della margialità e povertà estrema.</t>
  </si>
  <si>
    <t>Cereq</t>
  </si>
  <si>
    <r>
      <t xml:space="preserve"> </t>
    </r>
    <r>
      <rPr>
        <sz val="12"/>
        <color rgb="FF1F497D"/>
        <rFont val="Symbol"/>
        <family val="1"/>
        <charset val="2"/>
      </rPr>
      <t>-</t>
    </r>
  </si>
  <si>
    <t>Accordo Quadro di collaborazione</t>
  </si>
  <si>
    <t>Collaborazione nel campo dell'analisi e dello sviluppo nei campi del mercato del lavoro, della formazione professionale e dell'inclusione sociale, al fine di promuovere la ricerca in questi settori attraverso il supporto reciproco, la cooperazione e lo scambio di informazioni.</t>
  </si>
  <si>
    <t xml:space="preserve"> - </t>
  </si>
  <si>
    <t>Università degli Studi di Bari Aldo Moro - Dipartimento di Scienze Politiche, Dipartimento di Scienze per la Formazione, Psicologia e Comunicazione</t>
  </si>
  <si>
    <t>Anna Grimaldi
Paolo raciti</t>
  </si>
  <si>
    <t>Collaborazione sui temi legati agli interventi innovativi du promozione del benessere delle persone, ai modelli di presa in carico e ai modelli di analisi e valutazione multidimensionale della povertà</t>
  </si>
  <si>
    <t>Università Telematica degli Studi IUL</t>
  </si>
  <si>
    <t>Santo Darko Grillo</t>
  </si>
  <si>
    <t xml:space="preserve">Accordo di collaborazione </t>
  </si>
  <si>
    <t>Collaborazione nell'ambito dell’iniziativa progettuale richiamata in premessa, “Inapp Academy”, per lo sviluppo di un form di iscrizione e di un ambiente di apprendimento online finalizzato alla realizzazione, erogazione e certificazione di attività formativa</t>
  </si>
  <si>
    <t>Comune di Roma</t>
  </si>
  <si>
    <t>Anna Grimaldi
Viviana Ruggeri - Giulia Governatori - Slvia Rossi - Francesca Spitilli</t>
  </si>
  <si>
    <t>Protocollo operativo</t>
  </si>
  <si>
    <t>Collaborazione volta allo sviluppo di attività di studio e ricerca su tematiche connesse alle disuguaglianze sociali e territoriali di persone di minore età e famiglie nell’ottica di rendere maggiormente efficaci le strategie di contrasto all’esclusione sociale</t>
  </si>
  <si>
    <t>Grimaldi
Mancini</t>
  </si>
  <si>
    <t>Collaborazione volta allo sviluppo di attività di studio e ricerca finalizzati a rendere maggiormente efficaci le strategie di contrasto all’esclusione sociale</t>
  </si>
  <si>
    <t>Associazione per lo Sviluppo dell'industria del Mezzogiorno (SVIMEZ)</t>
  </si>
  <si>
    <t>Sebastiano Fadda</t>
  </si>
  <si>
    <t>Convenzione Quadro</t>
  </si>
  <si>
    <t xml:space="preserve">Collaborazione sui temi legati all’analisi degli scenari economico- sociali, alle politiche di sviluppo e alle politiche del lavoro nel Mezzogiorno, ai sistemi di welfare e ai sistemi formativi nelle medesime aree nell’ottica della coesione sociale e territoriale. </t>
  </si>
  <si>
    <t>Agenzia Nazionale per le Politiche Attive del Lavoro - ANPAL</t>
  </si>
  <si>
    <t>Svolgimento da parte di INAPP delle attività strumentali necessarie per assicurare il funzionamento di ANPAL</t>
  </si>
  <si>
    <t>Rimborsi per spese sostenute per la locazione e spese generali e strumentali</t>
  </si>
  <si>
    <t>Ministero del Lavoro e delle Politiche Sociali - Direzione Generale Lotta alla povertà e per la programmazione sociale</t>
  </si>
  <si>
    <t xml:space="preserve">Anna Grimaldi 
Franco Deriu
 </t>
  </si>
  <si>
    <t>Convenzione di sovvenzione</t>
  </si>
  <si>
    <t>Realizzazione di attivitò di supporto tecnico- scientifico alla programmazione e all'implementazione di interventi progettuali in materia di disabilità e non autosufficienza</t>
  </si>
  <si>
    <t>Referente tecnico/scientifico</t>
  </si>
  <si>
    <t>Data fine e/o durata</t>
  </si>
  <si>
    <t>Importo
in entrata (contributi/
rimborsi)</t>
  </si>
  <si>
    <t>Importo
in uscita (contributi/
rimborsi)</t>
  </si>
  <si>
    <t>Note</t>
  </si>
  <si>
    <t>MOTUS-E</t>
  </si>
  <si>
    <t>V.Ferri</t>
  </si>
  <si>
    <t>Accordo di proroga</t>
  </si>
  <si>
    <t>Collaborazione per lo svolgimento di attività di interesse comune che riguardano il settore/filiera produttiva della mobilità elettrica, con particolare riferimento: allo studio e analisi dei cambiamenti della struttura produttiva, della dinamica competitiva e dei mercati "interni" del lavoro nel settore della mobilità elettrica; allo studio e analisi della dinamica dell'occupazione e dei profili professionali nel settore della mobilità elettrica; allo studio e analisi dei fabbisogni professionali e dell'investimento in formazione delle aziende che operano nel settore della mobilità elettrica.</t>
  </si>
  <si>
    <t xml:space="preserve"> -</t>
  </si>
  <si>
    <t>Scuola Normale Superiore (PISA)</t>
  </si>
  <si>
    <t xml:space="preserve">Convenzione </t>
  </si>
  <si>
    <t>Convenzione per lo svolgimento di tirocini curriculari</t>
  </si>
  <si>
    <t>Scuola Superiore Sant'Aanna</t>
  </si>
  <si>
    <t>Università degli Studi Milano - Bicocca</t>
  </si>
  <si>
    <t>Addendum</t>
  </si>
  <si>
    <t xml:space="preserve">Addendum alla convenzione collettiva di Tirocinio curriculare  </t>
  </si>
  <si>
    <r>
      <t xml:space="preserve">Libera Università Internazionale degli Studi Sociali Guido Carli  </t>
    </r>
    <r>
      <rPr>
        <b/>
        <sz val="12"/>
        <color rgb="FF1F497D"/>
        <rFont val="Verdana"/>
        <family val="2"/>
      </rPr>
      <t xml:space="preserve">               </t>
    </r>
    <r>
      <rPr>
        <sz val="12"/>
        <color rgb="FF1F497D"/>
        <rFont val="Verdana"/>
        <family val="2"/>
      </rPr>
      <t>LUISS</t>
    </r>
  </si>
  <si>
    <t>Convenzione quadro per Tirocini Curriculari</t>
  </si>
  <si>
    <t xml:space="preserve">Convenzione per Tirocini Curriculari </t>
  </si>
  <si>
    <r>
      <rPr>
        <b/>
        <sz val="20"/>
        <color theme="4"/>
        <rFont val="Verdana"/>
        <family val="2"/>
      </rPr>
      <t xml:space="preserve">
</t>
    </r>
    <r>
      <rPr>
        <b/>
        <sz val="20"/>
        <color rgb="FF002060"/>
        <rFont val="Verdana"/>
        <family val="2"/>
      </rPr>
      <t>Convenzioni e Protocolli d'intesa
Anno 2021</t>
    </r>
    <r>
      <rPr>
        <b/>
        <sz val="14"/>
        <color rgb="FF002060"/>
        <rFont val="Calibri"/>
        <family val="2"/>
        <scheme val="minor"/>
      </rPr>
      <t xml:space="preserve">
</t>
    </r>
    <r>
      <rPr>
        <sz val="9"/>
        <color rgb="FF002060"/>
        <rFont val="Verdana"/>
        <family val="2"/>
      </rPr>
      <t xml:space="preserve">
          Pubblicazione ai sensi dell'art. 23, comma 1, lett. d), D.Lgs. n. 33/2013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</si>
</sst>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10]dd/mm/yyyy"/>
    <numFmt numFmtId="165" formatCode="[$€-410]&quot; 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12"/>
      <color rgb="FF1F497D"/>
      <name val="Verdana"/>
      <family val="2"/>
    </font>
    <font>
      <sz val="12"/>
      <color rgb="FF000000"/>
      <name val="Calibri"/>
      <family val="2"/>
    </font>
    <font>
      <sz val="12"/>
      <color rgb="FF1F497D"/>
      <name val="Symbol"/>
      <family val="1"/>
      <charset val="2"/>
    </font>
    <font>
      <b/>
      <sz val="12"/>
      <color rgb="FF1F497D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002060"/>
      <name val="Verdana"/>
      <family val="2"/>
    </font>
    <font>
      <sz val="11"/>
      <color theme="4"/>
      <name val="Calibri"/>
      <family val="2"/>
      <scheme val="minor"/>
    </font>
    <font>
      <b/>
      <sz val="20"/>
      <color theme="4"/>
      <name val="Verdana"/>
      <family val="2"/>
    </font>
    <font>
      <b/>
      <sz val="20"/>
      <color rgb="FF002060"/>
      <name val="Verdana"/>
      <family val="2"/>
    </font>
    <font>
      <b/>
      <sz val="14"/>
      <color rgb="FF002060"/>
      <name val="Calibri"/>
      <family val="2"/>
      <scheme val="minor"/>
    </font>
    <font>
      <sz val="9"/>
      <color rgb="FF00206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A4C3C8"/>
        <bgColor rgb="FFB0D398"/>
      </patternFill>
    </fill>
    <fill>
      <patternFill patternType="solid">
        <fgColor rgb="FFD9E3E4"/>
        <bgColor indexed="64"/>
      </patternFill>
    </fill>
    <fill>
      <patternFill patternType="solid">
        <fgColor rgb="FFD9E3E4"/>
        <bgColor rgb="FFB0D398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14" fontId="3" fillId="5" borderId="9" xfId="0" applyNumberFormat="1" applyFont="1" applyFill="1" applyBorder="1" applyAlignment="1">
      <alignment horizontal="center" vertical="center" wrapText="1"/>
    </xf>
    <xf numFmtId="4" fontId="3" fillId="5" borderId="9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D9E3E4"/>
      <color rgb="FFA4C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1709166</xdr:colOff>
      <xdr:row>0</xdr:row>
      <xdr:rowOff>307469</xdr:rowOff>
    </xdr:from>
    <xdr:ext cx="2011934" cy="1329373"/>
    <xdr:pic>
      <xdr:nvPicPr>
        <xdr:cNvPr id="5" name="Immagine 4" descr="Logo INAPP - Istituto Nazionale per l'Analisi delle Politiche Pubbliche&#10;">
          <a:extLst>
            <a:ext uri="{FF2B5EF4-FFF2-40B4-BE49-F238E27FC236}">
              <a16:creationId xmlns:a16="http://schemas.microsoft.com/office/drawing/2014/main" id="{5C19F267-C66B-4C34-A200-5BE49B5D6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2066" y="307469"/>
          <a:ext cx="2011934" cy="132937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EEF0-6156-4576-838E-022AF9E2A150}">
  <dimension ref="A1:J27"/>
  <sheetViews>
    <sheetView tabSelected="1" zoomScale="60" zoomScaleNormal="60" zoomScalePageLayoutView="80" workbookViewId="0">
      <selection activeCell="A26" sqref="A26:J26"/>
    </sheetView>
  </sheetViews>
  <sheetFormatPr defaultRowHeight="14.4" x14ac:dyDescent="0.3"/>
  <cols>
    <col min="1" max="1" width="40.5546875" customWidth="1"/>
    <col min="2" max="2" width="24.109375" customWidth="1"/>
    <col min="3" max="3" width="29.44140625" customWidth="1"/>
    <col min="4" max="4" width="22" customWidth="1"/>
    <col min="5" max="5" width="79" style="24" customWidth="1"/>
    <col min="6" max="6" width="24" customWidth="1"/>
    <col min="7" max="7" width="25.6640625" customWidth="1"/>
    <col min="8" max="8" width="20.6640625" customWidth="1"/>
    <col min="9" max="10" width="19.44140625" customWidth="1"/>
  </cols>
  <sheetData>
    <row r="1" spans="1:10" ht="240" customHeight="1" thickBot="1" x14ac:dyDescent="0.35">
      <c r="A1" s="19" t="s">
        <v>91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69.599999999999994" x14ac:dyDescent="0.3">
      <c r="A2" s="25" t="s">
        <v>0</v>
      </c>
      <c r="B2" s="26" t="s">
        <v>1</v>
      </c>
      <c r="C2" s="26" t="s">
        <v>71</v>
      </c>
      <c r="D2" s="26" t="s">
        <v>2</v>
      </c>
      <c r="E2" s="26" t="s">
        <v>3</v>
      </c>
      <c r="F2" s="26" t="s">
        <v>4</v>
      </c>
      <c r="G2" s="26" t="s">
        <v>72</v>
      </c>
      <c r="H2" s="26" t="s">
        <v>73</v>
      </c>
      <c r="I2" s="26" t="s">
        <v>74</v>
      </c>
      <c r="J2" s="27" t="s">
        <v>75</v>
      </c>
    </row>
    <row r="3" spans="1:10" ht="88.2" customHeight="1" x14ac:dyDescent="0.3">
      <c r="A3" s="10" t="s">
        <v>64</v>
      </c>
      <c r="B3" s="1" t="s">
        <v>6</v>
      </c>
      <c r="C3" s="1" t="s">
        <v>80</v>
      </c>
      <c r="D3" s="1" t="s">
        <v>28</v>
      </c>
      <c r="E3" s="22" t="s">
        <v>65</v>
      </c>
      <c r="F3" s="2">
        <v>44197</v>
      </c>
      <c r="G3" s="2">
        <v>44561</v>
      </c>
      <c r="H3" s="4" t="s">
        <v>66</v>
      </c>
      <c r="I3" s="4" t="s">
        <v>80</v>
      </c>
      <c r="J3" s="12" t="s">
        <v>80</v>
      </c>
    </row>
    <row r="4" spans="1:10" ht="64.8" x14ac:dyDescent="0.3">
      <c r="A4" s="28" t="s">
        <v>21</v>
      </c>
      <c r="B4" s="29" t="s">
        <v>22</v>
      </c>
      <c r="C4" s="29" t="s">
        <v>23</v>
      </c>
      <c r="D4" s="29" t="s">
        <v>24</v>
      </c>
      <c r="E4" s="30" t="s">
        <v>25</v>
      </c>
      <c r="F4" s="31">
        <v>44218</v>
      </c>
      <c r="G4" s="31">
        <v>45312</v>
      </c>
      <c r="H4" s="32" t="s">
        <v>80</v>
      </c>
      <c r="I4" s="32" t="s">
        <v>80</v>
      </c>
      <c r="J4" s="33" t="s">
        <v>46</v>
      </c>
    </row>
    <row r="5" spans="1:10" ht="113.4" x14ac:dyDescent="0.3">
      <c r="A5" s="10" t="s">
        <v>26</v>
      </c>
      <c r="B5" s="1" t="s">
        <v>22</v>
      </c>
      <c r="C5" s="1" t="s">
        <v>27</v>
      </c>
      <c r="D5" s="1" t="s">
        <v>28</v>
      </c>
      <c r="E5" s="22" t="s">
        <v>29</v>
      </c>
      <c r="F5" s="2">
        <v>44243</v>
      </c>
      <c r="G5" s="2">
        <v>45338</v>
      </c>
      <c r="H5" s="3" t="s">
        <v>80</v>
      </c>
      <c r="I5" s="3" t="s">
        <v>80</v>
      </c>
      <c r="J5" s="12" t="s">
        <v>46</v>
      </c>
    </row>
    <row r="6" spans="1:10" ht="59.4" customHeight="1" x14ac:dyDescent="0.3">
      <c r="A6" s="28" t="s">
        <v>5</v>
      </c>
      <c r="B6" s="29" t="s">
        <v>6</v>
      </c>
      <c r="C6" s="29" t="s">
        <v>7</v>
      </c>
      <c r="D6" s="29" t="s">
        <v>8</v>
      </c>
      <c r="E6" s="30" t="s">
        <v>9</v>
      </c>
      <c r="F6" s="31">
        <v>44258</v>
      </c>
      <c r="G6" s="31">
        <v>44987</v>
      </c>
      <c r="H6" s="34" t="s">
        <v>80</v>
      </c>
      <c r="I6" s="32">
        <v>20000</v>
      </c>
      <c r="J6" s="33" t="s">
        <v>46</v>
      </c>
    </row>
    <row r="7" spans="1:10" ht="97.2" x14ac:dyDescent="0.3">
      <c r="A7" s="17" t="s">
        <v>30</v>
      </c>
      <c r="B7" s="1" t="s">
        <v>22</v>
      </c>
      <c r="C7" s="1" t="s">
        <v>31</v>
      </c>
      <c r="D7" s="1" t="s">
        <v>32</v>
      </c>
      <c r="E7" s="22" t="s">
        <v>33</v>
      </c>
      <c r="F7" s="2">
        <v>44309</v>
      </c>
      <c r="G7" s="2">
        <f>EDATE(F7,12*3)</f>
        <v>45405</v>
      </c>
      <c r="H7" s="3" t="s">
        <v>80</v>
      </c>
      <c r="I7" s="3" t="s">
        <v>80</v>
      </c>
      <c r="J7" s="12" t="s">
        <v>46</v>
      </c>
    </row>
    <row r="8" spans="1:10" ht="66" customHeight="1" x14ac:dyDescent="0.3">
      <c r="A8" s="28" t="s">
        <v>88</v>
      </c>
      <c r="B8" s="35" t="s">
        <v>22</v>
      </c>
      <c r="C8" s="29" t="s">
        <v>46</v>
      </c>
      <c r="D8" s="29" t="s">
        <v>62</v>
      </c>
      <c r="E8" s="30" t="s">
        <v>89</v>
      </c>
      <c r="F8" s="31">
        <v>44314</v>
      </c>
      <c r="G8" s="31">
        <v>45044</v>
      </c>
      <c r="H8" s="32" t="s">
        <v>80</v>
      </c>
      <c r="I8" s="32" t="s">
        <v>80</v>
      </c>
      <c r="J8" s="33" t="s">
        <v>46</v>
      </c>
    </row>
    <row r="9" spans="1:10" ht="66" customHeight="1" thickBot="1" x14ac:dyDescent="0.35">
      <c r="A9" s="18" t="s">
        <v>34</v>
      </c>
      <c r="B9" s="1" t="s">
        <v>22</v>
      </c>
      <c r="C9" s="1" t="s">
        <v>31</v>
      </c>
      <c r="D9" s="1" t="s">
        <v>24</v>
      </c>
      <c r="E9" s="22" t="s">
        <v>35</v>
      </c>
      <c r="F9" s="2">
        <v>44330</v>
      </c>
      <c r="G9" s="2">
        <f>EDATE(F9,12*3)</f>
        <v>45426</v>
      </c>
      <c r="H9" s="3" t="s">
        <v>80</v>
      </c>
      <c r="I9" s="3" t="s">
        <v>80</v>
      </c>
      <c r="J9" s="12" t="s">
        <v>46</v>
      </c>
    </row>
    <row r="10" spans="1:10" ht="81" x14ac:dyDescent="0.3">
      <c r="A10" s="28" t="s">
        <v>47</v>
      </c>
      <c r="B10" s="29" t="s">
        <v>22</v>
      </c>
      <c r="C10" s="29" t="s">
        <v>48</v>
      </c>
      <c r="D10" s="29" t="s">
        <v>24</v>
      </c>
      <c r="E10" s="30" t="s">
        <v>49</v>
      </c>
      <c r="F10" s="31">
        <v>44357</v>
      </c>
      <c r="G10" s="31">
        <f>EDATE(F10,12*3)</f>
        <v>45453</v>
      </c>
      <c r="H10" s="32" t="s">
        <v>80</v>
      </c>
      <c r="I10" s="32" t="s">
        <v>80</v>
      </c>
      <c r="J10" s="33" t="s">
        <v>46</v>
      </c>
    </row>
    <row r="11" spans="1:10" ht="113.4" x14ac:dyDescent="0.3">
      <c r="A11" s="10" t="s">
        <v>36</v>
      </c>
      <c r="B11" s="15" t="s">
        <v>6</v>
      </c>
      <c r="C11" s="1" t="s">
        <v>37</v>
      </c>
      <c r="D11" s="15" t="s">
        <v>28</v>
      </c>
      <c r="E11" s="22" t="s">
        <v>38</v>
      </c>
      <c r="F11" s="2">
        <v>44362</v>
      </c>
      <c r="G11" s="2">
        <f>EDATE(F11,18)</f>
        <v>44910</v>
      </c>
      <c r="H11" s="3" t="s">
        <v>80</v>
      </c>
      <c r="I11" s="14" t="s">
        <v>80</v>
      </c>
      <c r="J11" s="12" t="s">
        <v>46</v>
      </c>
    </row>
    <row r="12" spans="1:10" ht="52.5" customHeight="1" x14ac:dyDescent="0.3">
      <c r="A12" s="36" t="s">
        <v>85</v>
      </c>
      <c r="B12" s="29" t="s">
        <v>22</v>
      </c>
      <c r="C12" s="37" t="s">
        <v>80</v>
      </c>
      <c r="D12" s="29" t="s">
        <v>86</v>
      </c>
      <c r="E12" s="38" t="s">
        <v>87</v>
      </c>
      <c r="F12" s="31">
        <v>44383</v>
      </c>
      <c r="G12" s="31">
        <v>45113</v>
      </c>
      <c r="H12" s="39" t="s">
        <v>80</v>
      </c>
      <c r="I12" s="39" t="s">
        <v>80</v>
      </c>
      <c r="J12" s="40" t="s">
        <v>80</v>
      </c>
    </row>
    <row r="13" spans="1:10" ht="64.8" x14ac:dyDescent="0.3">
      <c r="A13" s="11" t="s">
        <v>39</v>
      </c>
      <c r="B13" s="16" t="s">
        <v>6</v>
      </c>
      <c r="C13" s="5" t="s">
        <v>27</v>
      </c>
      <c r="D13" s="16" t="s">
        <v>40</v>
      </c>
      <c r="E13" s="23" t="s">
        <v>41</v>
      </c>
      <c r="F13" s="6">
        <v>44405</v>
      </c>
      <c r="G13" s="6">
        <f>EDATE(F13,36)</f>
        <v>45501</v>
      </c>
      <c r="H13" s="7" t="s">
        <v>80</v>
      </c>
      <c r="I13" s="7" t="s">
        <v>80</v>
      </c>
      <c r="J13" s="13" t="s">
        <v>80</v>
      </c>
    </row>
    <row r="14" spans="1:10" ht="70.5" customHeight="1" x14ac:dyDescent="0.3">
      <c r="A14" s="28" t="s">
        <v>84</v>
      </c>
      <c r="B14" s="29" t="s">
        <v>22</v>
      </c>
      <c r="C14" s="29" t="s">
        <v>80</v>
      </c>
      <c r="D14" s="29" t="s">
        <v>8</v>
      </c>
      <c r="E14" s="30" t="s">
        <v>90</v>
      </c>
      <c r="F14" s="31">
        <v>44405</v>
      </c>
      <c r="G14" s="31">
        <f>EDATE(F14,36)</f>
        <v>45501</v>
      </c>
      <c r="H14" s="32" t="s">
        <v>80</v>
      </c>
      <c r="I14" s="32" t="s">
        <v>80</v>
      </c>
      <c r="J14" s="33" t="s">
        <v>80</v>
      </c>
    </row>
    <row r="15" spans="1:10" ht="97.2" x14ac:dyDescent="0.3">
      <c r="A15" s="11" t="s">
        <v>10</v>
      </c>
      <c r="B15" s="5" t="s">
        <v>6</v>
      </c>
      <c r="C15" s="5" t="s">
        <v>7</v>
      </c>
      <c r="D15" s="5" t="s">
        <v>8</v>
      </c>
      <c r="E15" s="23" t="s">
        <v>11</v>
      </c>
      <c r="F15" s="6">
        <v>44412</v>
      </c>
      <c r="G15" s="6">
        <v>45142</v>
      </c>
      <c r="H15" s="7" t="s">
        <v>80</v>
      </c>
      <c r="I15" s="7">
        <v>55000</v>
      </c>
      <c r="J15" s="13" t="s">
        <v>80</v>
      </c>
    </row>
    <row r="16" spans="1:10" ht="32.4" x14ac:dyDescent="0.3">
      <c r="A16" s="28" t="s">
        <v>15</v>
      </c>
      <c r="B16" s="29" t="s">
        <v>6</v>
      </c>
      <c r="C16" s="29" t="s">
        <v>16</v>
      </c>
      <c r="D16" s="29" t="s">
        <v>8</v>
      </c>
      <c r="E16" s="30" t="s">
        <v>17</v>
      </c>
      <c r="F16" s="31">
        <v>44469</v>
      </c>
      <c r="G16" s="41">
        <v>44834</v>
      </c>
      <c r="H16" s="32" t="s">
        <v>80</v>
      </c>
      <c r="I16" s="32">
        <v>192504.64</v>
      </c>
      <c r="J16" s="33" t="s">
        <v>80</v>
      </c>
    </row>
    <row r="17" spans="1:10" ht="65.25" customHeight="1" x14ac:dyDescent="0.3">
      <c r="A17" s="11" t="s">
        <v>81</v>
      </c>
      <c r="B17" s="5" t="s">
        <v>22</v>
      </c>
      <c r="C17" s="5" t="s">
        <v>80</v>
      </c>
      <c r="D17" s="5" t="s">
        <v>82</v>
      </c>
      <c r="E17" s="23" t="s">
        <v>83</v>
      </c>
      <c r="F17" s="6">
        <v>44477</v>
      </c>
      <c r="G17" s="8">
        <v>45207</v>
      </c>
      <c r="H17" s="7" t="s">
        <v>80</v>
      </c>
      <c r="I17" s="7" t="s">
        <v>80</v>
      </c>
      <c r="J17" s="13" t="s">
        <v>80</v>
      </c>
    </row>
    <row r="18" spans="1:10" ht="64.8" x14ac:dyDescent="0.3">
      <c r="A18" s="28" t="s">
        <v>12</v>
      </c>
      <c r="B18" s="29" t="s">
        <v>6</v>
      </c>
      <c r="C18" s="29" t="s">
        <v>13</v>
      </c>
      <c r="D18" s="29" t="s">
        <v>8</v>
      </c>
      <c r="E18" s="30" t="s">
        <v>14</v>
      </c>
      <c r="F18" s="31">
        <v>44484</v>
      </c>
      <c r="G18" s="31">
        <f>EDATE(F18,18)</f>
        <v>45031</v>
      </c>
      <c r="H18" s="32" t="s">
        <v>80</v>
      </c>
      <c r="I18" s="32">
        <v>60000</v>
      </c>
      <c r="J18" s="33" t="s">
        <v>80</v>
      </c>
    </row>
    <row r="19" spans="1:10" ht="81" x14ac:dyDescent="0.3">
      <c r="A19" s="11" t="s">
        <v>42</v>
      </c>
      <c r="B19" s="5" t="s">
        <v>22</v>
      </c>
      <c r="C19" s="9" t="s">
        <v>43</v>
      </c>
      <c r="D19" s="5" t="s">
        <v>44</v>
      </c>
      <c r="E19" s="23" t="s">
        <v>45</v>
      </c>
      <c r="F19" s="6">
        <v>44515</v>
      </c>
      <c r="G19" s="6" t="s">
        <v>46</v>
      </c>
      <c r="H19" s="7" t="s">
        <v>80</v>
      </c>
      <c r="I19" s="7" t="s">
        <v>80</v>
      </c>
      <c r="J19" s="13" t="s">
        <v>80</v>
      </c>
    </row>
    <row r="20" spans="1:10" ht="162" x14ac:dyDescent="0.3">
      <c r="A20" s="28" t="s">
        <v>76</v>
      </c>
      <c r="B20" s="29" t="s">
        <v>22</v>
      </c>
      <c r="C20" s="29" t="s">
        <v>77</v>
      </c>
      <c r="D20" s="29" t="s">
        <v>78</v>
      </c>
      <c r="E20" s="30" t="s">
        <v>79</v>
      </c>
      <c r="F20" s="31">
        <v>44534</v>
      </c>
      <c r="G20" s="31">
        <v>44716</v>
      </c>
      <c r="H20" s="32">
        <v>1500</v>
      </c>
      <c r="I20" s="34" t="s">
        <v>80</v>
      </c>
      <c r="J20" s="33" t="s">
        <v>80</v>
      </c>
    </row>
    <row r="21" spans="1:10" ht="105.6" customHeight="1" x14ac:dyDescent="0.3">
      <c r="A21" s="11" t="s">
        <v>50</v>
      </c>
      <c r="B21" s="5" t="s">
        <v>6</v>
      </c>
      <c r="C21" s="5" t="s">
        <v>51</v>
      </c>
      <c r="D21" s="5" t="s">
        <v>52</v>
      </c>
      <c r="E21" s="23" t="s">
        <v>53</v>
      </c>
      <c r="F21" s="6">
        <v>44539</v>
      </c>
      <c r="G21" s="6">
        <v>44926</v>
      </c>
      <c r="H21" s="7" t="s">
        <v>80</v>
      </c>
      <c r="I21" s="7" t="s">
        <v>80</v>
      </c>
      <c r="J21" s="13" t="s">
        <v>80</v>
      </c>
    </row>
    <row r="22" spans="1:10" ht="89.25" customHeight="1" x14ac:dyDescent="0.3">
      <c r="A22" s="28" t="s">
        <v>54</v>
      </c>
      <c r="B22" s="29" t="s">
        <v>6</v>
      </c>
      <c r="C22" s="29" t="s">
        <v>55</v>
      </c>
      <c r="D22" s="29" t="s">
        <v>56</v>
      </c>
      <c r="E22" s="30" t="s">
        <v>57</v>
      </c>
      <c r="F22" s="31">
        <v>44547</v>
      </c>
      <c r="G22" s="31">
        <v>45501</v>
      </c>
      <c r="H22" s="32" t="s">
        <v>80</v>
      </c>
      <c r="I22" s="32" t="s">
        <v>80</v>
      </c>
      <c r="J22" s="33" t="s">
        <v>80</v>
      </c>
    </row>
    <row r="23" spans="1:10" ht="48.6" x14ac:dyDescent="0.3">
      <c r="A23" s="11" t="s">
        <v>54</v>
      </c>
      <c r="B23" s="5" t="s">
        <v>6</v>
      </c>
      <c r="C23" s="5" t="s">
        <v>58</v>
      </c>
      <c r="D23" s="5" t="s">
        <v>56</v>
      </c>
      <c r="E23" s="23" t="s">
        <v>59</v>
      </c>
      <c r="F23" s="6">
        <v>44547</v>
      </c>
      <c r="G23" s="6">
        <v>45501</v>
      </c>
      <c r="H23" s="7" t="s">
        <v>80</v>
      </c>
      <c r="I23" s="7" t="s">
        <v>80</v>
      </c>
      <c r="J23" s="13" t="s">
        <v>80</v>
      </c>
    </row>
    <row r="24" spans="1:10" ht="65.25" customHeight="1" x14ac:dyDescent="0.3">
      <c r="A24" s="28" t="s">
        <v>60</v>
      </c>
      <c r="B24" s="29" t="s">
        <v>22</v>
      </c>
      <c r="C24" s="29" t="s">
        <v>61</v>
      </c>
      <c r="D24" s="29" t="s">
        <v>62</v>
      </c>
      <c r="E24" s="30" t="s">
        <v>63</v>
      </c>
      <c r="F24" s="31">
        <v>44551</v>
      </c>
      <c r="G24" s="31">
        <f>EDATE(F24,12*3)</f>
        <v>45647</v>
      </c>
      <c r="H24" s="32" t="s">
        <v>80</v>
      </c>
      <c r="I24" s="32" t="s">
        <v>80</v>
      </c>
      <c r="J24" s="33" t="s">
        <v>80</v>
      </c>
    </row>
    <row r="25" spans="1:10" ht="64.8" x14ac:dyDescent="0.3">
      <c r="A25" s="11" t="s">
        <v>18</v>
      </c>
      <c r="B25" s="5" t="s">
        <v>6</v>
      </c>
      <c r="C25" s="5" t="s">
        <v>19</v>
      </c>
      <c r="D25" s="5" t="s">
        <v>8</v>
      </c>
      <c r="E25" s="23" t="s">
        <v>20</v>
      </c>
      <c r="F25" s="6">
        <v>44552</v>
      </c>
      <c r="G25" s="8">
        <v>45648</v>
      </c>
      <c r="H25" s="7" t="s">
        <v>80</v>
      </c>
      <c r="I25" s="7">
        <v>36000</v>
      </c>
      <c r="J25" s="13" t="s">
        <v>80</v>
      </c>
    </row>
    <row r="26" spans="1:10" ht="66.75" customHeight="1" thickBot="1" x14ac:dyDescent="0.35">
      <c r="A26" s="42" t="s">
        <v>67</v>
      </c>
      <c r="B26" s="43" t="s">
        <v>6</v>
      </c>
      <c r="C26" s="43" t="s">
        <v>68</v>
      </c>
      <c r="D26" s="43" t="s">
        <v>69</v>
      </c>
      <c r="E26" s="44" t="s">
        <v>70</v>
      </c>
      <c r="F26" s="45">
        <v>44558</v>
      </c>
      <c r="G26" s="45">
        <v>45654</v>
      </c>
      <c r="H26" s="46">
        <v>1200000</v>
      </c>
      <c r="I26" s="46" t="s">
        <v>80</v>
      </c>
      <c r="J26" s="47" t="s">
        <v>80</v>
      </c>
    </row>
    <row r="27" spans="1:10" ht="81" customHeight="1" x14ac:dyDescent="0.3"/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8" scale="6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Convenzioni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INAPP;Berardi Valentina;Verdino Daniela</dc:creator>
  <cp:keywords>Trasparenza INAPP</cp:keywords>
  <cp:lastModifiedBy>Verdino Daniela</cp:lastModifiedBy>
  <cp:lastPrinted>2022-04-28T10:46:38Z</cp:lastPrinted>
  <dcterms:created xsi:type="dcterms:W3CDTF">2022-03-01T08:16:24Z</dcterms:created>
  <dcterms:modified xsi:type="dcterms:W3CDTF">2022-04-28T16:06:59Z</dcterms:modified>
</cp:coreProperties>
</file>